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Z:\USSS_Internal\Student_Information_System\Student_Records\Academic_Calendar\Common_Calendar\"/>
    </mc:Choice>
  </mc:AlternateContent>
  <xr:revisionPtr revIDLastSave="0" documentId="13_ncr:1_{0F84B2B1-56C2-45CE-B3FD-441217D36FB3}" xr6:coauthVersionLast="47" xr6:coauthVersionMax="47" xr10:uidLastSave="{00000000-0000-0000-0000-000000000000}"/>
  <bookViews>
    <workbookView xWindow="-28920" yWindow="-120" windowWidth="29040" windowHeight="17520" xr2:uid="{00000000-000D-0000-FFFF-FFFF00000000}"/>
  </bookViews>
  <sheets>
    <sheet name="Common Calendar" sheetId="1" r:id="rId1"/>
    <sheet name="Sessions" sheetId="2" r:id="rId2"/>
    <sheet name="Sheet1" sheetId="3" r:id="rId3"/>
  </sheets>
  <definedNames>
    <definedName name="_xlnm._FilterDatabase" localSheetId="0" hidden="1">'Common Calendar'!$A$2:$K$153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9" i="1" l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D79" i="1"/>
  <c r="J23" i="1" l="1"/>
  <c r="J48" i="1" s="1"/>
  <c r="K23" i="1"/>
  <c r="K48" i="1" s="1"/>
  <c r="L23" i="1"/>
  <c r="L66" i="1" s="1"/>
  <c r="M23" i="1"/>
  <c r="M48" i="1" s="1"/>
  <c r="N23" i="1"/>
  <c r="N48" i="1" s="1"/>
  <c r="O23" i="1"/>
  <c r="O48" i="1" s="1"/>
  <c r="P23" i="1"/>
  <c r="P48" i="1" s="1"/>
  <c r="Q23" i="1"/>
  <c r="Q66" i="1" s="1"/>
  <c r="R23" i="1"/>
  <c r="R66" i="1" s="1"/>
  <c r="S23" i="1"/>
  <c r="S48" i="1" s="1"/>
  <c r="T23" i="1"/>
  <c r="T48" i="1" s="1"/>
  <c r="U23" i="1"/>
  <c r="U66" i="1" s="1"/>
  <c r="V23" i="1"/>
  <c r="V66" i="1" s="1"/>
  <c r="W23" i="1"/>
  <c r="W66" i="1" s="1"/>
  <c r="X23" i="1"/>
  <c r="X48" i="1" s="1"/>
  <c r="Y23" i="1"/>
  <c r="Y48" i="1" s="1"/>
  <c r="Z23" i="1"/>
  <c r="Z48" i="1" s="1"/>
  <c r="AA23" i="1"/>
  <c r="AA48" i="1" s="1"/>
  <c r="AB23" i="1"/>
  <c r="AB48" i="1" s="1"/>
  <c r="AC23" i="1"/>
  <c r="AC66" i="1" s="1"/>
  <c r="AD23" i="1"/>
  <c r="AD66" i="1" s="1"/>
  <c r="E23" i="1"/>
  <c r="E66" i="1" s="1"/>
  <c r="F23" i="1"/>
  <c r="F48" i="1" s="1"/>
  <c r="G23" i="1"/>
  <c r="G66" i="1" s="1"/>
  <c r="H23" i="1"/>
  <c r="H66" i="1" s="1"/>
  <c r="I23" i="1"/>
  <c r="I66" i="1" s="1"/>
  <c r="D23" i="1"/>
  <c r="D48" i="1" s="1"/>
  <c r="C6" i="1"/>
  <c r="D151" i="1"/>
  <c r="E151" i="1"/>
  <c r="L48" i="1" l="1"/>
  <c r="D66" i="1"/>
  <c r="AB66" i="1"/>
  <c r="AA66" i="1"/>
  <c r="Z66" i="1"/>
  <c r="Y66" i="1"/>
  <c r="X66" i="1"/>
  <c r="P66" i="1"/>
  <c r="O66" i="1"/>
  <c r="N66" i="1"/>
  <c r="M66" i="1"/>
  <c r="W48" i="1"/>
  <c r="V48" i="1"/>
  <c r="I48" i="1"/>
  <c r="H48" i="1"/>
  <c r="J66" i="1"/>
  <c r="R48" i="1"/>
  <c r="AC48" i="1"/>
  <c r="Q48" i="1"/>
  <c r="E48" i="1"/>
  <c r="T66" i="1"/>
  <c r="K66" i="1"/>
  <c r="G48" i="1"/>
  <c r="AD48" i="1"/>
  <c r="S66" i="1"/>
  <c r="U48" i="1"/>
  <c r="F66" i="1"/>
  <c r="F115" i="1"/>
  <c r="F114" i="1"/>
  <c r="F113" i="1"/>
  <c r="F112" i="1"/>
  <c r="F111" i="1"/>
  <c r="U145" i="1" l="1"/>
  <c r="V145" i="1"/>
  <c r="V148" i="1" s="1"/>
  <c r="W145" i="1"/>
  <c r="W151" i="1" s="1"/>
  <c r="X145" i="1"/>
  <c r="X151" i="1" s="1"/>
  <c r="Y145" i="1"/>
  <c r="Z145" i="1"/>
  <c r="Z148" i="1" s="1"/>
  <c r="AA145" i="1"/>
  <c r="AA151" i="1" s="1"/>
  <c r="AB145" i="1"/>
  <c r="AC145" i="1"/>
  <c r="AC148" i="1" s="1"/>
  <c r="AD145" i="1"/>
  <c r="AD148" i="1" s="1"/>
  <c r="U99" i="1"/>
  <c r="U102" i="1" s="1"/>
  <c r="V99" i="1"/>
  <c r="V103" i="1" s="1"/>
  <c r="W99" i="1"/>
  <c r="W100" i="1" s="1"/>
  <c r="X99" i="1"/>
  <c r="X100" i="1" s="1"/>
  <c r="Y99" i="1"/>
  <c r="Y102" i="1" s="1"/>
  <c r="Z99" i="1"/>
  <c r="Z106" i="1" s="1"/>
  <c r="Z92" i="1" s="1"/>
  <c r="AA99" i="1"/>
  <c r="AA100" i="1" s="1"/>
  <c r="AB99" i="1"/>
  <c r="AB100" i="1" s="1"/>
  <c r="AC99" i="1"/>
  <c r="AC102" i="1" s="1"/>
  <c r="AD99" i="1"/>
  <c r="AD106" i="1" s="1"/>
  <c r="U84" i="1"/>
  <c r="U118" i="1" s="1"/>
  <c r="V84" i="1"/>
  <c r="W84" i="1"/>
  <c r="W85" i="1" s="1"/>
  <c r="X84" i="1"/>
  <c r="X85" i="1" s="1"/>
  <c r="Y84" i="1"/>
  <c r="Y118" i="1" s="1"/>
  <c r="Z84" i="1"/>
  <c r="AA84" i="1"/>
  <c r="AA96" i="1" s="1"/>
  <c r="AB84" i="1"/>
  <c r="AB85" i="1" s="1"/>
  <c r="AC84" i="1"/>
  <c r="AC118" i="1" s="1"/>
  <c r="AD84" i="1"/>
  <c r="U6" i="1"/>
  <c r="U14" i="1" s="1"/>
  <c r="V6" i="1"/>
  <c r="V14" i="1" s="1"/>
  <c r="W6" i="1"/>
  <c r="X6" i="1"/>
  <c r="X14" i="1" s="1"/>
  <c r="Y6" i="1"/>
  <c r="Y14" i="1" s="1"/>
  <c r="Z6" i="1"/>
  <c r="Z14" i="1" s="1"/>
  <c r="AA6" i="1"/>
  <c r="AB6" i="1"/>
  <c r="AB14" i="1" s="1"/>
  <c r="AC6" i="1"/>
  <c r="AD6" i="1"/>
  <c r="AD14" i="1" s="1"/>
  <c r="U27" i="1"/>
  <c r="V27" i="1"/>
  <c r="W27" i="1"/>
  <c r="X27" i="1"/>
  <c r="Y27" i="1"/>
  <c r="Z27" i="1"/>
  <c r="AA27" i="1"/>
  <c r="AB27" i="1"/>
  <c r="AC27" i="1"/>
  <c r="AD27" i="1"/>
  <c r="U28" i="1"/>
  <c r="V28" i="1"/>
  <c r="W28" i="1"/>
  <c r="X28" i="1"/>
  <c r="Y28" i="1"/>
  <c r="Z28" i="1"/>
  <c r="AA28" i="1"/>
  <c r="AB28" i="1"/>
  <c r="AC28" i="1"/>
  <c r="AD28" i="1"/>
  <c r="U29" i="1"/>
  <c r="V29" i="1"/>
  <c r="W29" i="1"/>
  <c r="X29" i="1"/>
  <c r="Y29" i="1"/>
  <c r="Z29" i="1"/>
  <c r="AA29" i="1"/>
  <c r="AB29" i="1"/>
  <c r="AC29" i="1"/>
  <c r="AD29" i="1"/>
  <c r="U30" i="1"/>
  <c r="V30" i="1"/>
  <c r="W30" i="1"/>
  <c r="X30" i="1"/>
  <c r="Y30" i="1"/>
  <c r="Z30" i="1"/>
  <c r="AA30" i="1"/>
  <c r="AB30" i="1"/>
  <c r="AC30" i="1"/>
  <c r="AD30" i="1"/>
  <c r="U31" i="1"/>
  <c r="U32" i="1" s="1"/>
  <c r="V31" i="1"/>
  <c r="V32" i="1" s="1"/>
  <c r="W31" i="1"/>
  <c r="W32" i="1" s="1"/>
  <c r="X31" i="1"/>
  <c r="X32" i="1" s="1"/>
  <c r="Y31" i="1"/>
  <c r="Y32" i="1" s="1"/>
  <c r="Z31" i="1"/>
  <c r="Z32" i="1" s="1"/>
  <c r="AA31" i="1"/>
  <c r="AA32" i="1" s="1"/>
  <c r="AB31" i="1"/>
  <c r="AB32" i="1" s="1"/>
  <c r="AC31" i="1"/>
  <c r="AC32" i="1" s="1"/>
  <c r="AD31" i="1"/>
  <c r="AD32" i="1" s="1"/>
  <c r="U33" i="1"/>
  <c r="V33" i="1"/>
  <c r="W33" i="1"/>
  <c r="X33" i="1"/>
  <c r="Y33" i="1"/>
  <c r="Z33" i="1"/>
  <c r="AA33" i="1"/>
  <c r="AB33" i="1"/>
  <c r="AC33" i="1"/>
  <c r="AD33" i="1"/>
  <c r="U34" i="1"/>
  <c r="U67" i="1" s="1"/>
  <c r="V34" i="1"/>
  <c r="V67" i="1" s="1"/>
  <c r="V77" i="1" s="1"/>
  <c r="W34" i="1"/>
  <c r="W67" i="1" s="1"/>
  <c r="W68" i="1" s="1"/>
  <c r="X34" i="1"/>
  <c r="X49" i="1" s="1"/>
  <c r="Y34" i="1"/>
  <c r="Y67" i="1" s="1"/>
  <c r="Z34" i="1"/>
  <c r="Z67" i="1" s="1"/>
  <c r="Z77" i="1" s="1"/>
  <c r="AA34" i="1"/>
  <c r="AA67" i="1" s="1"/>
  <c r="AA80" i="1" s="1"/>
  <c r="AB34" i="1"/>
  <c r="AB49" i="1" s="1"/>
  <c r="AC34" i="1"/>
  <c r="AC67" i="1" s="1"/>
  <c r="AD34" i="1"/>
  <c r="AD67" i="1" s="1"/>
  <c r="AD77" i="1" s="1"/>
  <c r="U25" i="1"/>
  <c r="U38" i="1" s="1"/>
  <c r="V25" i="1"/>
  <c r="V38" i="1" s="1"/>
  <c r="W25" i="1"/>
  <c r="W38" i="1" s="1"/>
  <c r="X25" i="1"/>
  <c r="X38" i="1" s="1"/>
  <c r="Y25" i="1"/>
  <c r="Y38" i="1" s="1"/>
  <c r="Z25" i="1"/>
  <c r="Z38" i="1" s="1"/>
  <c r="AA25" i="1"/>
  <c r="AA38" i="1" s="1"/>
  <c r="AB25" i="1"/>
  <c r="AB38" i="1" s="1"/>
  <c r="AC25" i="1"/>
  <c r="AC38" i="1" s="1"/>
  <c r="AD25" i="1"/>
  <c r="AD38" i="1" s="1"/>
  <c r="U21" i="1"/>
  <c r="U46" i="1" s="1"/>
  <c r="U47" i="1" s="1"/>
  <c r="V21" i="1"/>
  <c r="V64" i="1" s="1"/>
  <c r="V65" i="1" s="1"/>
  <c r="W21" i="1"/>
  <c r="W22" i="1" s="1"/>
  <c r="X21" i="1"/>
  <c r="Y21" i="1"/>
  <c r="Y46" i="1" s="1"/>
  <c r="Y47" i="1" s="1"/>
  <c r="Z21" i="1"/>
  <c r="Z64" i="1" s="1"/>
  <c r="Z65" i="1" s="1"/>
  <c r="AA21" i="1"/>
  <c r="AA22" i="1" s="1"/>
  <c r="AB21" i="1"/>
  <c r="AC21" i="1"/>
  <c r="AC46" i="1" s="1"/>
  <c r="AC47" i="1" s="1"/>
  <c r="AD21" i="1"/>
  <c r="AD64" i="1" s="1"/>
  <c r="AD65" i="1" s="1"/>
  <c r="Q21" i="1"/>
  <c r="R21" i="1"/>
  <c r="S21" i="1"/>
  <c r="T21" i="1"/>
  <c r="K21" i="1"/>
  <c r="L21" i="1"/>
  <c r="M21" i="1"/>
  <c r="N21" i="1"/>
  <c r="O21" i="1"/>
  <c r="P21" i="1"/>
  <c r="F21" i="1"/>
  <c r="G21" i="1"/>
  <c r="H21" i="1"/>
  <c r="I21" i="1"/>
  <c r="J21" i="1"/>
  <c r="E21" i="1"/>
  <c r="D21" i="1"/>
  <c r="AB57" i="1" l="1"/>
  <c r="AB59" i="1"/>
  <c r="X57" i="1"/>
  <c r="X59" i="1"/>
  <c r="Z147" i="1"/>
  <c r="AA5" i="1"/>
  <c r="AA14" i="1"/>
  <c r="W5" i="1"/>
  <c r="W14" i="1"/>
  <c r="AC5" i="1"/>
  <c r="AC14" i="1"/>
  <c r="Z16" i="1"/>
  <c r="Z17" i="1" s="1"/>
  <c r="Z37" i="1" s="1"/>
  <c r="Z42" i="1" s="1"/>
  <c r="Z5" i="1"/>
  <c r="V16" i="1"/>
  <c r="V17" i="1" s="1"/>
  <c r="V37" i="1" s="1"/>
  <c r="V40" i="1" s="1"/>
  <c r="V5" i="1"/>
  <c r="AB7" i="1"/>
  <c r="AB5" i="1"/>
  <c r="Y13" i="1"/>
  <c r="Y5" i="1"/>
  <c r="X7" i="1"/>
  <c r="X5" i="1"/>
  <c r="U9" i="1"/>
  <c r="U10" i="1" s="1"/>
  <c r="U11" i="1" s="1"/>
  <c r="U12" i="1" s="1"/>
  <c r="U5" i="1"/>
  <c r="AD16" i="1"/>
  <c r="AD17" i="1" s="1"/>
  <c r="AD37" i="1" s="1"/>
  <c r="AD39" i="1" s="1"/>
  <c r="AD5" i="1"/>
  <c r="W146" i="1"/>
  <c r="V147" i="1"/>
  <c r="V146" i="1"/>
  <c r="AA85" i="1"/>
  <c r="W148" i="1"/>
  <c r="AD152" i="1"/>
  <c r="AD151" i="1"/>
  <c r="AC152" i="1"/>
  <c r="AC151" i="1"/>
  <c r="AD147" i="1"/>
  <c r="AB152" i="1"/>
  <c r="AB151" i="1"/>
  <c r="AC147" i="1"/>
  <c r="Z152" i="1"/>
  <c r="Z151" i="1"/>
  <c r="Y152" i="1"/>
  <c r="Y151" i="1"/>
  <c r="AD146" i="1"/>
  <c r="AC146" i="1"/>
  <c r="V152" i="1"/>
  <c r="V151" i="1"/>
  <c r="Z146" i="1"/>
  <c r="U152" i="1"/>
  <c r="U151" i="1"/>
  <c r="AA147" i="1"/>
  <c r="Z22" i="1"/>
  <c r="Y100" i="1"/>
  <c r="Y22" i="1"/>
  <c r="U100" i="1"/>
  <c r="AC100" i="1"/>
  <c r="V22" i="1"/>
  <c r="AA148" i="1"/>
  <c r="W147" i="1"/>
  <c r="Y64" i="1"/>
  <c r="Y65" i="1" s="1"/>
  <c r="AB87" i="1"/>
  <c r="AB88" i="1" s="1"/>
  <c r="AB89" i="1" s="1"/>
  <c r="AB90" i="1" s="1"/>
  <c r="W7" i="1"/>
  <c r="AD22" i="1"/>
  <c r="U22" i="1"/>
  <c r="U16" i="1"/>
  <c r="U17" i="1" s="1"/>
  <c r="U37" i="1" s="1"/>
  <c r="U39" i="1" s="1"/>
  <c r="Z100" i="1"/>
  <c r="AA146" i="1"/>
  <c r="W46" i="1"/>
  <c r="W47" i="1" s="1"/>
  <c r="V106" i="1"/>
  <c r="V92" i="1" s="1"/>
  <c r="V93" i="1" s="1"/>
  <c r="AD92" i="1"/>
  <c r="AD93" i="1" s="1"/>
  <c r="AD75" i="1"/>
  <c r="AB104" i="1"/>
  <c r="AC22" i="1"/>
  <c r="AA49" i="1"/>
  <c r="U64" i="1"/>
  <c r="U65" i="1" s="1"/>
  <c r="Y85" i="1"/>
  <c r="AB94" i="1"/>
  <c r="X87" i="1"/>
  <c r="X88" i="1" s="1"/>
  <c r="X89" i="1" s="1"/>
  <c r="X90" i="1" s="1"/>
  <c r="X104" i="1"/>
  <c r="X102" i="1"/>
  <c r="AB118" i="1"/>
  <c r="AB119" i="1" s="1"/>
  <c r="U3" i="1"/>
  <c r="U4" i="1" s="1"/>
  <c r="U13" i="1"/>
  <c r="W49" i="1"/>
  <c r="AA68" i="1"/>
  <c r="U85" i="1"/>
  <c r="X94" i="1"/>
  <c r="Z103" i="1"/>
  <c r="X118" i="1"/>
  <c r="X124" i="1" s="1"/>
  <c r="U148" i="1"/>
  <c r="U147" i="1"/>
  <c r="U146" i="1"/>
  <c r="AB102" i="1"/>
  <c r="AA7" i="1"/>
  <c r="AA46" i="1"/>
  <c r="AA47" i="1" s="1"/>
  <c r="AC64" i="1"/>
  <c r="AC65" i="1" s="1"/>
  <c r="AC85" i="1"/>
  <c r="Y148" i="1"/>
  <c r="Y147" i="1"/>
  <c r="Y146" i="1"/>
  <c r="AC109" i="1"/>
  <c r="AC70" i="1"/>
  <c r="AC71" i="1" s="1"/>
  <c r="AC72" i="1" s="1"/>
  <c r="AC73" i="1" s="1"/>
  <c r="AC80" i="1"/>
  <c r="AC68" i="1"/>
  <c r="AC77" i="1"/>
  <c r="Z76" i="1"/>
  <c r="Z93" i="1"/>
  <c r="AB22" i="1"/>
  <c r="AB46" i="1"/>
  <c r="AB47" i="1" s="1"/>
  <c r="AB64" i="1"/>
  <c r="AB65" i="1" s="1"/>
  <c r="AB67" i="1"/>
  <c r="Z75" i="1"/>
  <c r="AD118" i="1"/>
  <c r="AD87" i="1"/>
  <c r="AD88" i="1" s="1"/>
  <c r="AD89" i="1" s="1"/>
  <c r="AD90" i="1" s="1"/>
  <c r="AD94" i="1"/>
  <c r="AD85" i="1"/>
  <c r="AD96" i="1"/>
  <c r="Z118" i="1"/>
  <c r="Z87" i="1"/>
  <c r="Z88" i="1" s="1"/>
  <c r="Z89" i="1" s="1"/>
  <c r="Z90" i="1" s="1"/>
  <c r="Z94" i="1"/>
  <c r="Z85" i="1"/>
  <c r="V118" i="1"/>
  <c r="V87" i="1"/>
  <c r="V88" i="1" s="1"/>
  <c r="V89" i="1" s="1"/>
  <c r="V90" i="1" s="1"/>
  <c r="V94" i="1"/>
  <c r="V85" i="1"/>
  <c r="V96" i="1"/>
  <c r="Y109" i="1"/>
  <c r="Y70" i="1"/>
  <c r="Y71" i="1" s="1"/>
  <c r="Y72" i="1" s="1"/>
  <c r="Y73" i="1" s="1"/>
  <c r="Y68" i="1"/>
  <c r="Y80" i="1"/>
  <c r="Y77" i="1"/>
  <c r="X22" i="1"/>
  <c r="X46" i="1"/>
  <c r="X47" i="1" s="1"/>
  <c r="X64" i="1"/>
  <c r="X65" i="1" s="1"/>
  <c r="X60" i="1"/>
  <c r="X52" i="1"/>
  <c r="X53" i="1" s="1"/>
  <c r="X54" i="1" s="1"/>
  <c r="X55" i="1" s="1"/>
  <c r="X50" i="1"/>
  <c r="AA109" i="1"/>
  <c r="AA77" i="1"/>
  <c r="AA70" i="1"/>
  <c r="AA71" i="1" s="1"/>
  <c r="AA72" i="1" s="1"/>
  <c r="AA73" i="1" s="1"/>
  <c r="W109" i="1"/>
  <c r="W80" i="1"/>
  <c r="W77" i="1"/>
  <c r="W70" i="1"/>
  <c r="W71" i="1" s="1"/>
  <c r="W72" i="1" s="1"/>
  <c r="W73" i="1" s="1"/>
  <c r="AC7" i="1"/>
  <c r="Y7" i="1"/>
  <c r="U7" i="1"/>
  <c r="AC3" i="1"/>
  <c r="AC4" i="1" s="1"/>
  <c r="AC9" i="1"/>
  <c r="AC10" i="1" s="1"/>
  <c r="AC11" i="1" s="1"/>
  <c r="AC12" i="1" s="1"/>
  <c r="AC16" i="1"/>
  <c r="AC17" i="1" s="1"/>
  <c r="AC37" i="1" s="1"/>
  <c r="AC39" i="1" s="1"/>
  <c r="X67" i="1"/>
  <c r="Z96" i="1"/>
  <c r="U109" i="1"/>
  <c r="U70" i="1"/>
  <c r="U71" i="1" s="1"/>
  <c r="U72" i="1" s="1"/>
  <c r="U73" i="1" s="1"/>
  <c r="U80" i="1"/>
  <c r="U68" i="1"/>
  <c r="U77" i="1"/>
  <c r="AB60" i="1"/>
  <c r="AB52" i="1"/>
  <c r="AB53" i="1" s="1"/>
  <c r="AB54" i="1" s="1"/>
  <c r="AB55" i="1" s="1"/>
  <c r="AB50" i="1"/>
  <c r="AD109" i="1"/>
  <c r="AD70" i="1"/>
  <c r="AD71" i="1" s="1"/>
  <c r="AD72" i="1" s="1"/>
  <c r="AD73" i="1" s="1"/>
  <c r="AD80" i="1"/>
  <c r="AD68" i="1"/>
  <c r="Z80" i="1"/>
  <c r="Z109" i="1"/>
  <c r="Z70" i="1"/>
  <c r="Z71" i="1" s="1"/>
  <c r="Z72" i="1" s="1"/>
  <c r="Z73" i="1" s="1"/>
  <c r="Z68" i="1"/>
  <c r="V109" i="1"/>
  <c r="V80" i="1"/>
  <c r="V70" i="1"/>
  <c r="V71" i="1" s="1"/>
  <c r="V72" i="1" s="1"/>
  <c r="V73" i="1" s="1"/>
  <c r="V68" i="1"/>
  <c r="Y3" i="1"/>
  <c r="Y4" i="1" s="1"/>
  <c r="AC13" i="1"/>
  <c r="Y9" i="1"/>
  <c r="Y10" i="1" s="1"/>
  <c r="Y11" i="1" s="1"/>
  <c r="Y12" i="1" s="1"/>
  <c r="Y16" i="1"/>
  <c r="Y17" i="1" s="1"/>
  <c r="Y37" i="1" s="1"/>
  <c r="AB3" i="1"/>
  <c r="AB4" i="1" s="1"/>
  <c r="X3" i="1"/>
  <c r="X4" i="1" s="1"/>
  <c r="AD7" i="1"/>
  <c r="Z7" i="1"/>
  <c r="V7" i="1"/>
  <c r="AB13" i="1"/>
  <c r="X13" i="1"/>
  <c r="AB9" i="1"/>
  <c r="AB10" i="1" s="1"/>
  <c r="AB11" i="1" s="1"/>
  <c r="AB12" i="1" s="1"/>
  <c r="X9" i="1"/>
  <c r="X10" i="1" s="1"/>
  <c r="X11" i="1" s="1"/>
  <c r="X12" i="1" s="1"/>
  <c r="AB16" i="1"/>
  <c r="AB17" i="1" s="1"/>
  <c r="AB37" i="1" s="1"/>
  <c r="AB39" i="1" s="1"/>
  <c r="X16" i="1"/>
  <c r="X17" i="1" s="1"/>
  <c r="X37" i="1" s="1"/>
  <c r="X39" i="1" s="1"/>
  <c r="AD49" i="1"/>
  <c r="AD59" i="1" s="1"/>
  <c r="Z49" i="1"/>
  <c r="Z59" i="1" s="1"/>
  <c r="V49" i="1"/>
  <c r="V59" i="1" s="1"/>
  <c r="Z46" i="1"/>
  <c r="Z47" i="1" s="1"/>
  <c r="V46" i="1"/>
  <c r="V47" i="1" s="1"/>
  <c r="AC121" i="1"/>
  <c r="AC123" i="1"/>
  <c r="AC127" i="1"/>
  <c r="AC122" i="1"/>
  <c r="AC124" i="1"/>
  <c r="AC119" i="1"/>
  <c r="Y121" i="1"/>
  <c r="Y123" i="1"/>
  <c r="Y119" i="1"/>
  <c r="Y127" i="1"/>
  <c r="Y122" i="1"/>
  <c r="Y124" i="1"/>
  <c r="U121" i="1"/>
  <c r="U123" i="1"/>
  <c r="U127" i="1"/>
  <c r="U122" i="1"/>
  <c r="U124" i="1"/>
  <c r="U119" i="1"/>
  <c r="AA3" i="1"/>
  <c r="AA4" i="1" s="1"/>
  <c r="W3" i="1"/>
  <c r="W4" i="1" s="1"/>
  <c r="AA13" i="1"/>
  <c r="W13" i="1"/>
  <c r="AA9" i="1"/>
  <c r="AA10" i="1" s="1"/>
  <c r="AA11" i="1" s="1"/>
  <c r="AA12" i="1" s="1"/>
  <c r="W9" i="1"/>
  <c r="W10" i="1" s="1"/>
  <c r="W11" i="1" s="1"/>
  <c r="W12" i="1" s="1"/>
  <c r="AA16" i="1"/>
  <c r="AA17" i="1" s="1"/>
  <c r="AA37" i="1" s="1"/>
  <c r="AA41" i="1" s="1"/>
  <c r="W16" i="1"/>
  <c r="W17" i="1" s="1"/>
  <c r="W37" i="1" s="1"/>
  <c r="W40" i="1" s="1"/>
  <c r="AC49" i="1"/>
  <c r="AC59" i="1" s="1"/>
  <c r="Y49" i="1"/>
  <c r="Y59" i="1" s="1"/>
  <c r="U49" i="1"/>
  <c r="U59" i="1" s="1"/>
  <c r="AA64" i="1"/>
  <c r="AA65" i="1" s="1"/>
  <c r="W64" i="1"/>
  <c r="W65" i="1" s="1"/>
  <c r="AD102" i="1"/>
  <c r="AD104" i="1"/>
  <c r="AD100" i="1"/>
  <c r="Z102" i="1"/>
  <c r="Z104" i="1"/>
  <c r="V102" i="1"/>
  <c r="V104" i="1"/>
  <c r="V100" i="1"/>
  <c r="AD103" i="1"/>
  <c r="AD3" i="1"/>
  <c r="AD4" i="1" s="1"/>
  <c r="Z3" i="1"/>
  <c r="Z4" i="1" s="1"/>
  <c r="V3" i="1"/>
  <c r="V4" i="1" s="1"/>
  <c r="AD13" i="1"/>
  <c r="Z13" i="1"/>
  <c r="V13" i="1"/>
  <c r="AD9" i="1"/>
  <c r="AD10" i="1" s="1"/>
  <c r="AD11" i="1" s="1"/>
  <c r="AD12" i="1" s="1"/>
  <c r="Z9" i="1"/>
  <c r="Z10" i="1" s="1"/>
  <c r="Z11" i="1" s="1"/>
  <c r="Z12" i="1" s="1"/>
  <c r="V9" i="1"/>
  <c r="V10" i="1" s="1"/>
  <c r="V11" i="1" s="1"/>
  <c r="V12" i="1" s="1"/>
  <c r="AD46" i="1"/>
  <c r="AD47" i="1" s="1"/>
  <c r="AB146" i="1"/>
  <c r="AB147" i="1"/>
  <c r="X146" i="1"/>
  <c r="X147" i="1"/>
  <c r="X152" i="1"/>
  <c r="AA94" i="1"/>
  <c r="W94" i="1"/>
  <c r="AA87" i="1"/>
  <c r="AA88" i="1" s="1"/>
  <c r="AA89" i="1" s="1"/>
  <c r="AA90" i="1" s="1"/>
  <c r="W87" i="1"/>
  <c r="W88" i="1" s="1"/>
  <c r="W89" i="1" s="1"/>
  <c r="W90" i="1" s="1"/>
  <c r="AC96" i="1"/>
  <c r="Y96" i="1"/>
  <c r="U96" i="1"/>
  <c r="AA104" i="1"/>
  <c r="W104" i="1"/>
  <c r="AC103" i="1"/>
  <c r="Y103" i="1"/>
  <c r="U103" i="1"/>
  <c r="AA102" i="1"/>
  <c r="W102" i="1"/>
  <c r="AC106" i="1"/>
  <c r="Y106" i="1"/>
  <c r="U106" i="1"/>
  <c r="AA118" i="1"/>
  <c r="W118" i="1"/>
  <c r="AA152" i="1"/>
  <c r="W152" i="1"/>
  <c r="AB96" i="1"/>
  <c r="X96" i="1"/>
  <c r="AB103" i="1"/>
  <c r="X103" i="1"/>
  <c r="AB106" i="1"/>
  <c r="AB92" i="1" s="1"/>
  <c r="AB76" i="1" s="1"/>
  <c r="X106" i="1"/>
  <c r="X92" i="1" s="1"/>
  <c r="X93" i="1" s="1"/>
  <c r="AC94" i="1"/>
  <c r="Y94" i="1"/>
  <c r="U94" i="1"/>
  <c r="AC87" i="1"/>
  <c r="AC88" i="1" s="1"/>
  <c r="AC89" i="1" s="1"/>
  <c r="AC90" i="1" s="1"/>
  <c r="Y87" i="1"/>
  <c r="Y88" i="1" s="1"/>
  <c r="Y89" i="1" s="1"/>
  <c r="Y90" i="1" s="1"/>
  <c r="U87" i="1"/>
  <c r="U88" i="1" s="1"/>
  <c r="U89" i="1" s="1"/>
  <c r="U90" i="1" s="1"/>
  <c r="W96" i="1"/>
  <c r="AC104" i="1"/>
  <c r="Y104" i="1"/>
  <c r="U104" i="1"/>
  <c r="AA103" i="1"/>
  <c r="W103" i="1"/>
  <c r="AA106" i="1"/>
  <c r="W106" i="1"/>
  <c r="AB148" i="1"/>
  <c r="X148" i="1"/>
  <c r="J145" i="1"/>
  <c r="K145" i="1"/>
  <c r="L145" i="1"/>
  <c r="M145" i="1"/>
  <c r="M148" i="1" s="1"/>
  <c r="N145" i="1"/>
  <c r="N151" i="1" s="1"/>
  <c r="O145" i="1"/>
  <c r="P145" i="1"/>
  <c r="Q145" i="1"/>
  <c r="Q147" i="1" s="1"/>
  <c r="R145" i="1"/>
  <c r="S145" i="1"/>
  <c r="T145" i="1"/>
  <c r="K99" i="1"/>
  <c r="K100" i="1" s="1"/>
  <c r="L99" i="1"/>
  <c r="L100" i="1" s="1"/>
  <c r="M99" i="1"/>
  <c r="M104" i="1" s="1"/>
  <c r="N99" i="1"/>
  <c r="N104" i="1" s="1"/>
  <c r="O99" i="1"/>
  <c r="O100" i="1" s="1"/>
  <c r="P99" i="1"/>
  <c r="P100" i="1" s="1"/>
  <c r="Q99" i="1"/>
  <c r="Q102" i="1" s="1"/>
  <c r="R99" i="1"/>
  <c r="R104" i="1" s="1"/>
  <c r="S99" i="1"/>
  <c r="S100" i="1" s="1"/>
  <c r="T99" i="1"/>
  <c r="K84" i="1"/>
  <c r="K85" i="1" s="1"/>
  <c r="L84" i="1"/>
  <c r="M84" i="1"/>
  <c r="M96" i="1" s="1"/>
  <c r="N84" i="1"/>
  <c r="N96" i="1" s="1"/>
  <c r="O84" i="1"/>
  <c r="O85" i="1" s="1"/>
  <c r="P84" i="1"/>
  <c r="Q84" i="1"/>
  <c r="Q85" i="1" s="1"/>
  <c r="R84" i="1"/>
  <c r="R96" i="1" s="1"/>
  <c r="S84" i="1"/>
  <c r="S85" i="1" s="1"/>
  <c r="T84" i="1"/>
  <c r="Q64" i="1"/>
  <c r="Q65" i="1" s="1"/>
  <c r="Q46" i="1"/>
  <c r="Q47" i="1" s="1"/>
  <c r="K27" i="1"/>
  <c r="L27" i="1"/>
  <c r="M27" i="1"/>
  <c r="N27" i="1"/>
  <c r="O27" i="1"/>
  <c r="P27" i="1"/>
  <c r="Q27" i="1"/>
  <c r="R27" i="1"/>
  <c r="S27" i="1"/>
  <c r="T27" i="1"/>
  <c r="K28" i="1"/>
  <c r="L28" i="1"/>
  <c r="M28" i="1"/>
  <c r="N28" i="1"/>
  <c r="O28" i="1"/>
  <c r="P28" i="1"/>
  <c r="Q28" i="1"/>
  <c r="R28" i="1"/>
  <c r="S28" i="1"/>
  <c r="T28" i="1"/>
  <c r="K29" i="1"/>
  <c r="L29" i="1"/>
  <c r="M29" i="1"/>
  <c r="N29" i="1"/>
  <c r="O29" i="1"/>
  <c r="P29" i="1"/>
  <c r="Q29" i="1"/>
  <c r="R29" i="1"/>
  <c r="S29" i="1"/>
  <c r="T29" i="1"/>
  <c r="K30" i="1"/>
  <c r="L30" i="1"/>
  <c r="M30" i="1"/>
  <c r="N30" i="1"/>
  <c r="O30" i="1"/>
  <c r="P30" i="1"/>
  <c r="Q30" i="1"/>
  <c r="R30" i="1"/>
  <c r="S30" i="1"/>
  <c r="T30" i="1"/>
  <c r="K31" i="1"/>
  <c r="K32" i="1" s="1"/>
  <c r="L31" i="1"/>
  <c r="L32" i="1" s="1"/>
  <c r="M31" i="1"/>
  <c r="M32" i="1" s="1"/>
  <c r="N31" i="1"/>
  <c r="N32" i="1" s="1"/>
  <c r="O31" i="1"/>
  <c r="O32" i="1" s="1"/>
  <c r="P31" i="1"/>
  <c r="P32" i="1" s="1"/>
  <c r="Q31" i="1"/>
  <c r="Q32" i="1" s="1"/>
  <c r="R31" i="1"/>
  <c r="R32" i="1" s="1"/>
  <c r="S31" i="1"/>
  <c r="S32" i="1" s="1"/>
  <c r="T31" i="1"/>
  <c r="T32" i="1" s="1"/>
  <c r="K33" i="1"/>
  <c r="L33" i="1"/>
  <c r="M33" i="1"/>
  <c r="N33" i="1"/>
  <c r="O33" i="1"/>
  <c r="P33" i="1"/>
  <c r="Q33" i="1"/>
  <c r="R33" i="1"/>
  <c r="S33" i="1"/>
  <c r="T33" i="1"/>
  <c r="K34" i="1"/>
  <c r="K67" i="1" s="1"/>
  <c r="K109" i="1" s="1"/>
  <c r="L34" i="1"/>
  <c r="L49" i="1" s="1"/>
  <c r="L59" i="1" s="1"/>
  <c r="M34" i="1"/>
  <c r="M49" i="1" s="1"/>
  <c r="M59" i="1" s="1"/>
  <c r="N34" i="1"/>
  <c r="N49" i="1" s="1"/>
  <c r="N59" i="1" s="1"/>
  <c r="O34" i="1"/>
  <c r="O49" i="1" s="1"/>
  <c r="O59" i="1" s="1"/>
  <c r="P34" i="1"/>
  <c r="P49" i="1" s="1"/>
  <c r="P59" i="1" s="1"/>
  <c r="Q34" i="1"/>
  <c r="Q67" i="1" s="1"/>
  <c r="Q109" i="1" s="1"/>
  <c r="R34" i="1"/>
  <c r="R67" i="1" s="1"/>
  <c r="R109" i="1" s="1"/>
  <c r="S34" i="1"/>
  <c r="S67" i="1" s="1"/>
  <c r="S109" i="1" s="1"/>
  <c r="T34" i="1"/>
  <c r="T49" i="1" s="1"/>
  <c r="T59" i="1" s="1"/>
  <c r="K25" i="1"/>
  <c r="K38" i="1" s="1"/>
  <c r="L25" i="1"/>
  <c r="L38" i="1" s="1"/>
  <c r="M25" i="1"/>
  <c r="M38" i="1" s="1"/>
  <c r="N25" i="1"/>
  <c r="N38" i="1" s="1"/>
  <c r="O25" i="1"/>
  <c r="O38" i="1" s="1"/>
  <c r="P25" i="1"/>
  <c r="P38" i="1" s="1"/>
  <c r="Q25" i="1"/>
  <c r="Q38" i="1" s="1"/>
  <c r="R25" i="1"/>
  <c r="R38" i="1" s="1"/>
  <c r="S25" i="1"/>
  <c r="S38" i="1" s="1"/>
  <c r="T25" i="1"/>
  <c r="T38" i="1" s="1"/>
  <c r="K22" i="1"/>
  <c r="L22" i="1"/>
  <c r="M46" i="1"/>
  <c r="M47" i="1" s="1"/>
  <c r="N46" i="1"/>
  <c r="N47" i="1" s="1"/>
  <c r="O22" i="1"/>
  <c r="P22" i="1"/>
  <c r="Q22" i="1"/>
  <c r="R64" i="1"/>
  <c r="R65" i="1" s="1"/>
  <c r="S22" i="1"/>
  <c r="T22" i="1"/>
  <c r="M22" i="1"/>
  <c r="N22" i="1"/>
  <c r="J25" i="1"/>
  <c r="K6" i="1"/>
  <c r="L6" i="1"/>
  <c r="M6" i="1"/>
  <c r="M14" i="1" s="1"/>
  <c r="N6" i="1"/>
  <c r="O6" i="1"/>
  <c r="P6" i="1"/>
  <c r="Q6" i="1"/>
  <c r="R6" i="1"/>
  <c r="S6" i="1"/>
  <c r="T6" i="1"/>
  <c r="D144" i="1"/>
  <c r="E144" i="1" s="1"/>
  <c r="F144" i="1" s="1"/>
  <c r="G144" i="1" s="1"/>
  <c r="H144" i="1" s="1"/>
  <c r="I144" i="1" s="1"/>
  <c r="J144" i="1" s="1"/>
  <c r="K144" i="1" s="1"/>
  <c r="L144" i="1" s="1"/>
  <c r="M144" i="1" s="1"/>
  <c r="N144" i="1" s="1"/>
  <c r="O144" i="1" s="1"/>
  <c r="P144" i="1" s="1"/>
  <c r="Q144" i="1" s="1"/>
  <c r="R144" i="1" s="1"/>
  <c r="S144" i="1" s="1"/>
  <c r="T144" i="1" s="1"/>
  <c r="U144" i="1" s="1"/>
  <c r="V144" i="1" s="1"/>
  <c r="W144" i="1" s="1"/>
  <c r="X144" i="1" s="1"/>
  <c r="Y144" i="1" s="1"/>
  <c r="Z144" i="1" s="1"/>
  <c r="AA144" i="1" s="1"/>
  <c r="AB144" i="1" s="1"/>
  <c r="AC144" i="1" s="1"/>
  <c r="AD144" i="1" s="1"/>
  <c r="D136" i="1"/>
  <c r="E136" i="1" s="1"/>
  <c r="F136" i="1" s="1"/>
  <c r="G136" i="1" s="1"/>
  <c r="H136" i="1" s="1"/>
  <c r="I136" i="1" s="1"/>
  <c r="J136" i="1" s="1"/>
  <c r="K136" i="1" s="1"/>
  <c r="L136" i="1" s="1"/>
  <c r="M136" i="1" s="1"/>
  <c r="N136" i="1" s="1"/>
  <c r="O136" i="1" s="1"/>
  <c r="P136" i="1" s="1"/>
  <c r="Q136" i="1" s="1"/>
  <c r="R136" i="1" s="1"/>
  <c r="S136" i="1" s="1"/>
  <c r="T136" i="1" s="1"/>
  <c r="U136" i="1" s="1"/>
  <c r="V136" i="1" s="1"/>
  <c r="W136" i="1" s="1"/>
  <c r="X136" i="1" s="1"/>
  <c r="Y136" i="1" s="1"/>
  <c r="Z136" i="1" s="1"/>
  <c r="AA136" i="1" s="1"/>
  <c r="AB136" i="1" s="1"/>
  <c r="AC136" i="1" s="1"/>
  <c r="AD136" i="1" s="1"/>
  <c r="D126" i="1"/>
  <c r="E126" i="1" s="1"/>
  <c r="F126" i="1" s="1"/>
  <c r="G126" i="1" s="1"/>
  <c r="H126" i="1" s="1"/>
  <c r="I126" i="1" s="1"/>
  <c r="J126" i="1" s="1"/>
  <c r="K126" i="1" s="1"/>
  <c r="L126" i="1" s="1"/>
  <c r="M126" i="1" s="1"/>
  <c r="N126" i="1" s="1"/>
  <c r="O126" i="1" s="1"/>
  <c r="P126" i="1" s="1"/>
  <c r="Q126" i="1" s="1"/>
  <c r="R126" i="1" s="1"/>
  <c r="S126" i="1" s="1"/>
  <c r="T126" i="1" s="1"/>
  <c r="U126" i="1" s="1"/>
  <c r="V126" i="1" s="1"/>
  <c r="W126" i="1" s="1"/>
  <c r="X126" i="1" s="1"/>
  <c r="Y126" i="1" s="1"/>
  <c r="Z126" i="1" s="1"/>
  <c r="AA126" i="1" s="1"/>
  <c r="AB126" i="1" s="1"/>
  <c r="AC126" i="1" s="1"/>
  <c r="AD126" i="1" s="1"/>
  <c r="D108" i="1"/>
  <c r="E108" i="1" s="1"/>
  <c r="F108" i="1" s="1"/>
  <c r="G108" i="1" s="1"/>
  <c r="H108" i="1" s="1"/>
  <c r="I108" i="1" s="1"/>
  <c r="J108" i="1" s="1"/>
  <c r="K108" i="1" s="1"/>
  <c r="L108" i="1" s="1"/>
  <c r="M108" i="1" s="1"/>
  <c r="N108" i="1" s="1"/>
  <c r="O108" i="1" s="1"/>
  <c r="P108" i="1" s="1"/>
  <c r="Q108" i="1" s="1"/>
  <c r="R108" i="1" s="1"/>
  <c r="S108" i="1" s="1"/>
  <c r="T108" i="1" s="1"/>
  <c r="U108" i="1" s="1"/>
  <c r="V108" i="1" s="1"/>
  <c r="W108" i="1" s="1"/>
  <c r="X108" i="1" s="1"/>
  <c r="Y108" i="1" s="1"/>
  <c r="Z108" i="1" s="1"/>
  <c r="AA108" i="1" s="1"/>
  <c r="AB108" i="1" s="1"/>
  <c r="AC108" i="1" s="1"/>
  <c r="AD108" i="1" s="1"/>
  <c r="D98" i="1"/>
  <c r="E98" i="1" s="1"/>
  <c r="F98" i="1" s="1"/>
  <c r="G98" i="1" s="1"/>
  <c r="H98" i="1" s="1"/>
  <c r="I98" i="1" s="1"/>
  <c r="J98" i="1" s="1"/>
  <c r="K98" i="1" s="1"/>
  <c r="L98" i="1" s="1"/>
  <c r="M98" i="1" s="1"/>
  <c r="N98" i="1" s="1"/>
  <c r="O98" i="1" s="1"/>
  <c r="P98" i="1" s="1"/>
  <c r="Q98" i="1" s="1"/>
  <c r="R98" i="1" s="1"/>
  <c r="S98" i="1" s="1"/>
  <c r="T98" i="1" s="1"/>
  <c r="U98" i="1" s="1"/>
  <c r="V98" i="1" s="1"/>
  <c r="W98" i="1" s="1"/>
  <c r="X98" i="1" s="1"/>
  <c r="Y98" i="1" s="1"/>
  <c r="Z98" i="1" s="1"/>
  <c r="AA98" i="1" s="1"/>
  <c r="AB98" i="1" s="1"/>
  <c r="AC98" i="1" s="1"/>
  <c r="AD98" i="1" s="1"/>
  <c r="D83" i="1"/>
  <c r="E83" i="1" s="1"/>
  <c r="F83" i="1" s="1"/>
  <c r="G83" i="1" s="1"/>
  <c r="H83" i="1" s="1"/>
  <c r="I83" i="1" s="1"/>
  <c r="J83" i="1" s="1"/>
  <c r="K83" i="1" s="1"/>
  <c r="L83" i="1" s="1"/>
  <c r="M83" i="1" s="1"/>
  <c r="N83" i="1" s="1"/>
  <c r="O83" i="1" s="1"/>
  <c r="P83" i="1" s="1"/>
  <c r="Q83" i="1" s="1"/>
  <c r="R83" i="1" s="1"/>
  <c r="S83" i="1" s="1"/>
  <c r="T83" i="1" s="1"/>
  <c r="U83" i="1" s="1"/>
  <c r="V83" i="1" s="1"/>
  <c r="W83" i="1" s="1"/>
  <c r="X83" i="1" s="1"/>
  <c r="Y83" i="1" s="1"/>
  <c r="Z83" i="1" s="1"/>
  <c r="AA83" i="1" s="1"/>
  <c r="AB83" i="1" s="1"/>
  <c r="AC83" i="1" s="1"/>
  <c r="AD83" i="1" s="1"/>
  <c r="D63" i="1"/>
  <c r="E63" i="1" s="1"/>
  <c r="F63" i="1" s="1"/>
  <c r="G63" i="1" s="1"/>
  <c r="H63" i="1" s="1"/>
  <c r="I63" i="1" s="1"/>
  <c r="J63" i="1" s="1"/>
  <c r="K63" i="1" s="1"/>
  <c r="L63" i="1" s="1"/>
  <c r="M63" i="1" s="1"/>
  <c r="N63" i="1" s="1"/>
  <c r="O63" i="1" s="1"/>
  <c r="P63" i="1" s="1"/>
  <c r="Q63" i="1" s="1"/>
  <c r="R63" i="1" s="1"/>
  <c r="S63" i="1" s="1"/>
  <c r="T63" i="1" s="1"/>
  <c r="U63" i="1" s="1"/>
  <c r="V63" i="1" s="1"/>
  <c r="W63" i="1" s="1"/>
  <c r="X63" i="1" s="1"/>
  <c r="Y63" i="1" s="1"/>
  <c r="Z63" i="1" s="1"/>
  <c r="AA63" i="1" s="1"/>
  <c r="AB63" i="1" s="1"/>
  <c r="AC63" i="1" s="1"/>
  <c r="AD63" i="1" s="1"/>
  <c r="D45" i="1"/>
  <c r="E45" i="1" s="1"/>
  <c r="F45" i="1" s="1"/>
  <c r="G45" i="1" s="1"/>
  <c r="H45" i="1" s="1"/>
  <c r="I45" i="1" s="1"/>
  <c r="J45" i="1" s="1"/>
  <c r="K45" i="1" s="1"/>
  <c r="L45" i="1" s="1"/>
  <c r="M45" i="1" s="1"/>
  <c r="N45" i="1" s="1"/>
  <c r="O45" i="1" s="1"/>
  <c r="P45" i="1" s="1"/>
  <c r="Q45" i="1" s="1"/>
  <c r="R45" i="1" s="1"/>
  <c r="S45" i="1" s="1"/>
  <c r="T45" i="1" s="1"/>
  <c r="U45" i="1" s="1"/>
  <c r="V45" i="1" s="1"/>
  <c r="W45" i="1" s="1"/>
  <c r="X45" i="1" s="1"/>
  <c r="Y45" i="1" s="1"/>
  <c r="Z45" i="1" s="1"/>
  <c r="AA45" i="1" s="1"/>
  <c r="AB45" i="1" s="1"/>
  <c r="AC45" i="1" s="1"/>
  <c r="AD45" i="1" s="1"/>
  <c r="D36" i="1"/>
  <c r="E36" i="1" s="1"/>
  <c r="F36" i="1" s="1"/>
  <c r="G36" i="1" s="1"/>
  <c r="H36" i="1" s="1"/>
  <c r="I36" i="1" s="1"/>
  <c r="J36" i="1" s="1"/>
  <c r="K36" i="1" s="1"/>
  <c r="L36" i="1" s="1"/>
  <c r="M36" i="1" s="1"/>
  <c r="N36" i="1" s="1"/>
  <c r="O36" i="1" s="1"/>
  <c r="P36" i="1" s="1"/>
  <c r="Q36" i="1" s="1"/>
  <c r="R36" i="1" s="1"/>
  <c r="S36" i="1" s="1"/>
  <c r="T36" i="1" s="1"/>
  <c r="U36" i="1" s="1"/>
  <c r="V36" i="1" s="1"/>
  <c r="W36" i="1" s="1"/>
  <c r="X36" i="1" s="1"/>
  <c r="Y36" i="1" s="1"/>
  <c r="Z36" i="1" s="1"/>
  <c r="AA36" i="1" s="1"/>
  <c r="AB36" i="1" s="1"/>
  <c r="AC36" i="1" s="1"/>
  <c r="AD36" i="1" s="1"/>
  <c r="D20" i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D2" i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C21" i="1"/>
  <c r="D152" i="1"/>
  <c r="E152" i="1"/>
  <c r="W52" i="1" l="1"/>
  <c r="W53" i="1" s="1"/>
  <c r="W54" i="1" s="1"/>
  <c r="W55" i="1" s="1"/>
  <c r="W59" i="1"/>
  <c r="AA60" i="1"/>
  <c r="AA59" i="1"/>
  <c r="X41" i="1"/>
  <c r="Z39" i="1"/>
  <c r="Z41" i="1"/>
  <c r="AD41" i="1"/>
  <c r="T5" i="1"/>
  <c r="T14" i="1"/>
  <c r="S5" i="1"/>
  <c r="S14" i="1"/>
  <c r="R5" i="1"/>
  <c r="R14" i="1"/>
  <c r="Q5" i="1"/>
  <c r="Q14" i="1"/>
  <c r="P5" i="1"/>
  <c r="P14" i="1"/>
  <c r="N5" i="1"/>
  <c r="N14" i="1"/>
  <c r="V41" i="1"/>
  <c r="V42" i="1"/>
  <c r="K5" i="1"/>
  <c r="K14" i="1"/>
  <c r="V39" i="1"/>
  <c r="AC41" i="1"/>
  <c r="O5" i="1"/>
  <c r="O14" i="1"/>
  <c r="AD42" i="1"/>
  <c r="L5" i="1"/>
  <c r="L14" i="1"/>
  <c r="Z40" i="1"/>
  <c r="AD40" i="1"/>
  <c r="X122" i="1"/>
  <c r="M16" i="1"/>
  <c r="M17" i="1" s="1"/>
  <c r="M37" i="1" s="1"/>
  <c r="M41" i="1" s="1"/>
  <c r="M5" i="1"/>
  <c r="AB40" i="1"/>
  <c r="V76" i="1"/>
  <c r="X127" i="1"/>
  <c r="X130" i="1" s="1"/>
  <c r="X119" i="1"/>
  <c r="M85" i="1"/>
  <c r="AD76" i="1"/>
  <c r="M7" i="1"/>
  <c r="N85" i="1"/>
  <c r="M100" i="1"/>
  <c r="N100" i="1"/>
  <c r="V75" i="1"/>
  <c r="J148" i="1"/>
  <c r="J151" i="1"/>
  <c r="AA42" i="1"/>
  <c r="T152" i="1"/>
  <c r="T151" i="1"/>
  <c r="S152" i="1"/>
  <c r="S151" i="1"/>
  <c r="X76" i="1"/>
  <c r="O146" i="1"/>
  <c r="O151" i="1"/>
  <c r="R148" i="1"/>
  <c r="R151" i="1"/>
  <c r="Q148" i="1"/>
  <c r="Q151" i="1"/>
  <c r="X75" i="1"/>
  <c r="M147" i="1"/>
  <c r="M151" i="1"/>
  <c r="P146" i="1"/>
  <c r="P151" i="1"/>
  <c r="L152" i="1"/>
  <c r="L151" i="1"/>
  <c r="R85" i="1"/>
  <c r="K152" i="1"/>
  <c r="K151" i="1"/>
  <c r="U41" i="1"/>
  <c r="W60" i="1"/>
  <c r="AA39" i="1"/>
  <c r="X40" i="1"/>
  <c r="AA40" i="1"/>
  <c r="U40" i="1"/>
  <c r="U42" i="1"/>
  <c r="X42" i="1"/>
  <c r="L148" i="1"/>
  <c r="P147" i="1"/>
  <c r="T148" i="1"/>
  <c r="K148" i="1"/>
  <c r="L147" i="1"/>
  <c r="AB124" i="1"/>
  <c r="P148" i="1"/>
  <c r="T147" i="1"/>
  <c r="L146" i="1"/>
  <c r="O102" i="1"/>
  <c r="AB122" i="1"/>
  <c r="W57" i="1"/>
  <c r="AA50" i="1"/>
  <c r="M152" i="1"/>
  <c r="AB41" i="1"/>
  <c r="AB127" i="1"/>
  <c r="AB130" i="1" s="1"/>
  <c r="W50" i="1"/>
  <c r="AA52" i="1"/>
  <c r="AA53" i="1" s="1"/>
  <c r="AA54" i="1" s="1"/>
  <c r="AA55" i="1" s="1"/>
  <c r="AA57" i="1"/>
  <c r="T146" i="1"/>
  <c r="AB42" i="1"/>
  <c r="Q118" i="1"/>
  <c r="Q127" i="1" s="1"/>
  <c r="R152" i="1"/>
  <c r="J152" i="1"/>
  <c r="X123" i="1"/>
  <c r="X121" i="1"/>
  <c r="M118" i="1"/>
  <c r="M122" i="1" s="1"/>
  <c r="N147" i="1"/>
  <c r="Q152" i="1"/>
  <c r="W39" i="1"/>
  <c r="AB123" i="1"/>
  <c r="AB121" i="1"/>
  <c r="L103" i="1"/>
  <c r="N148" i="1"/>
  <c r="N152" i="1"/>
  <c r="S111" i="1"/>
  <c r="S113" i="1"/>
  <c r="S115" i="1"/>
  <c r="S114" i="1"/>
  <c r="S112" i="1"/>
  <c r="T85" i="1"/>
  <c r="T118" i="1"/>
  <c r="L13" i="1"/>
  <c r="L3" i="1"/>
  <c r="L4" i="1" s="1"/>
  <c r="T100" i="1"/>
  <c r="T102" i="1"/>
  <c r="T103" i="1"/>
  <c r="T104" i="1"/>
  <c r="P85" i="1"/>
  <c r="P118" i="1"/>
  <c r="P7" i="1"/>
  <c r="P3" i="1"/>
  <c r="P4" i="1" s="1"/>
  <c r="K113" i="1"/>
  <c r="K115" i="1"/>
  <c r="K112" i="1"/>
  <c r="K114" i="1"/>
  <c r="K111" i="1"/>
  <c r="P96" i="1"/>
  <c r="L85" i="1"/>
  <c r="L118" i="1"/>
  <c r="T13" i="1"/>
  <c r="T3" i="1"/>
  <c r="T4" i="1" s="1"/>
  <c r="L104" i="1"/>
  <c r="AD113" i="1"/>
  <c r="AD112" i="1"/>
  <c r="AD111" i="1"/>
  <c r="AD115" i="1"/>
  <c r="AD114" i="1"/>
  <c r="U111" i="1"/>
  <c r="U115" i="1"/>
  <c r="U114" i="1"/>
  <c r="U113" i="1"/>
  <c r="U112" i="1"/>
  <c r="S7" i="1"/>
  <c r="S3" i="1"/>
  <c r="S4" i="1" s="1"/>
  <c r="O7" i="1"/>
  <c r="O3" i="1"/>
  <c r="O4" i="1" s="1"/>
  <c r="K7" i="1"/>
  <c r="K3" i="1"/>
  <c r="K4" i="1" s="1"/>
  <c r="R114" i="1"/>
  <c r="R113" i="1"/>
  <c r="R115" i="1"/>
  <c r="R111" i="1"/>
  <c r="R112" i="1"/>
  <c r="O13" i="1"/>
  <c r="K96" i="1"/>
  <c r="K104" i="1"/>
  <c r="K103" i="1"/>
  <c r="S146" i="1"/>
  <c r="K146" i="1"/>
  <c r="AB93" i="1"/>
  <c r="W92" i="1"/>
  <c r="W75" i="1"/>
  <c r="Y92" i="1"/>
  <c r="Y75" i="1"/>
  <c r="U57" i="1"/>
  <c r="U60" i="1"/>
  <c r="U52" i="1"/>
  <c r="U53" i="1" s="1"/>
  <c r="U54" i="1" s="1"/>
  <c r="U55" i="1" s="1"/>
  <c r="U50" i="1"/>
  <c r="U137" i="1"/>
  <c r="U132" i="1"/>
  <c r="U128" i="1"/>
  <c r="U130" i="1"/>
  <c r="U134" i="1"/>
  <c r="U129" i="1"/>
  <c r="AC137" i="1"/>
  <c r="AC132" i="1"/>
  <c r="AC128" i="1"/>
  <c r="AC134" i="1"/>
  <c r="AC129" i="1"/>
  <c r="AC130" i="1"/>
  <c r="Y42" i="1"/>
  <c r="Y39" i="1"/>
  <c r="Y40" i="1"/>
  <c r="Y41" i="1"/>
  <c r="Y114" i="1"/>
  <c r="Y113" i="1"/>
  <c r="Y112" i="1"/>
  <c r="Y111" i="1"/>
  <c r="Y115" i="1"/>
  <c r="AB109" i="1"/>
  <c r="AB80" i="1"/>
  <c r="AB68" i="1"/>
  <c r="AB77" i="1"/>
  <c r="AB70" i="1"/>
  <c r="AB71" i="1" s="1"/>
  <c r="AB72" i="1" s="1"/>
  <c r="AB73" i="1" s="1"/>
  <c r="AD57" i="1"/>
  <c r="AD50" i="1"/>
  <c r="AD60" i="1"/>
  <c r="AD52" i="1"/>
  <c r="AD53" i="1" s="1"/>
  <c r="AD54" i="1" s="1"/>
  <c r="AD55" i="1" s="1"/>
  <c r="V112" i="1"/>
  <c r="V111" i="1"/>
  <c r="V115" i="1"/>
  <c r="V114" i="1"/>
  <c r="V113" i="1"/>
  <c r="R7" i="1"/>
  <c r="R3" i="1"/>
  <c r="R4" i="1" s="1"/>
  <c r="N13" i="1"/>
  <c r="N3" i="1"/>
  <c r="N4" i="1" s="1"/>
  <c r="Q112" i="1"/>
  <c r="Q115" i="1"/>
  <c r="Q111" i="1"/>
  <c r="Q114" i="1"/>
  <c r="Q113" i="1"/>
  <c r="S9" i="1"/>
  <c r="S10" i="1" s="1"/>
  <c r="S11" i="1" s="1"/>
  <c r="S12" i="1" s="1"/>
  <c r="K94" i="1"/>
  <c r="S118" i="1"/>
  <c r="O118" i="1"/>
  <c r="K118" i="1"/>
  <c r="S147" i="1"/>
  <c r="R146" i="1"/>
  <c r="J146" i="1"/>
  <c r="P152" i="1"/>
  <c r="W41" i="1"/>
  <c r="W42" i="1"/>
  <c r="AB75" i="1"/>
  <c r="AA92" i="1"/>
  <c r="AA75" i="1"/>
  <c r="W119" i="1"/>
  <c r="W127" i="1"/>
  <c r="W122" i="1"/>
  <c r="W124" i="1"/>
  <c r="W121" i="1"/>
  <c r="W123" i="1"/>
  <c r="AC92" i="1"/>
  <c r="AC75" i="1"/>
  <c r="Y57" i="1"/>
  <c r="Y60" i="1"/>
  <c r="Y52" i="1"/>
  <c r="Y53" i="1" s="1"/>
  <c r="Y54" i="1" s="1"/>
  <c r="Y55" i="1" s="1"/>
  <c r="Y50" i="1"/>
  <c r="Y137" i="1"/>
  <c r="Y132" i="1"/>
  <c r="Y134" i="1"/>
  <c r="Y128" i="1"/>
  <c r="Y129" i="1"/>
  <c r="Y130" i="1"/>
  <c r="V57" i="1"/>
  <c r="V52" i="1"/>
  <c r="V53" i="1" s="1"/>
  <c r="V54" i="1" s="1"/>
  <c r="V55" i="1" s="1"/>
  <c r="V50" i="1"/>
  <c r="V60" i="1"/>
  <c r="X109" i="1"/>
  <c r="X80" i="1"/>
  <c r="X68" i="1"/>
  <c r="X77" i="1"/>
  <c r="X70" i="1"/>
  <c r="X71" i="1" s="1"/>
  <c r="X72" i="1" s="1"/>
  <c r="X73" i="1" s="1"/>
  <c r="AA112" i="1"/>
  <c r="AA111" i="1"/>
  <c r="AA115" i="1"/>
  <c r="AA114" i="1"/>
  <c r="AA113" i="1"/>
  <c r="V121" i="1"/>
  <c r="V123" i="1"/>
  <c r="V122" i="1"/>
  <c r="V127" i="1"/>
  <c r="V124" i="1"/>
  <c r="V119" i="1"/>
  <c r="Z121" i="1"/>
  <c r="Z123" i="1"/>
  <c r="Z119" i="1"/>
  <c r="Z122" i="1"/>
  <c r="Z127" i="1"/>
  <c r="Z124" i="1"/>
  <c r="U92" i="1"/>
  <c r="U75" i="1"/>
  <c r="Q7" i="1"/>
  <c r="Q3" i="1"/>
  <c r="Q4" i="1" s="1"/>
  <c r="M13" i="1"/>
  <c r="M3" i="1"/>
  <c r="M4" i="1" s="1"/>
  <c r="S16" i="1"/>
  <c r="S17" i="1" s="1"/>
  <c r="S37" i="1" s="1"/>
  <c r="S39" i="1" s="1"/>
  <c r="T67" i="1"/>
  <c r="T70" i="1" s="1"/>
  <c r="T71" i="1" s="1"/>
  <c r="T72" i="1" s="1"/>
  <c r="T73" i="1" s="1"/>
  <c r="R87" i="1"/>
  <c r="R88" i="1" s="1"/>
  <c r="R89" i="1" s="1"/>
  <c r="R90" i="1" s="1"/>
  <c r="S104" i="1"/>
  <c r="S103" i="1"/>
  <c r="S102" i="1"/>
  <c r="R118" i="1"/>
  <c r="N118" i="1"/>
  <c r="S148" i="1"/>
  <c r="K147" i="1"/>
  <c r="N146" i="1"/>
  <c r="O152" i="1"/>
  <c r="AA119" i="1"/>
  <c r="AA127" i="1"/>
  <c r="AA122" i="1"/>
  <c r="AA124" i="1"/>
  <c r="AA121" i="1"/>
  <c r="AA123" i="1"/>
  <c r="AC57" i="1"/>
  <c r="AC60" i="1"/>
  <c r="AC52" i="1"/>
  <c r="AC53" i="1" s="1"/>
  <c r="AC54" i="1" s="1"/>
  <c r="AC55" i="1" s="1"/>
  <c r="AC50" i="1"/>
  <c r="Z57" i="1"/>
  <c r="Z60" i="1"/>
  <c r="Z52" i="1"/>
  <c r="Z53" i="1" s="1"/>
  <c r="Z54" i="1" s="1"/>
  <c r="Z55" i="1" s="1"/>
  <c r="Z50" i="1"/>
  <c r="Z111" i="1"/>
  <c r="Z115" i="1"/>
  <c r="Z114" i="1"/>
  <c r="Z113" i="1"/>
  <c r="Z112" i="1"/>
  <c r="AC40" i="1"/>
  <c r="AC42" i="1"/>
  <c r="W115" i="1"/>
  <c r="W111" i="1"/>
  <c r="W114" i="1"/>
  <c r="W112" i="1"/>
  <c r="W113" i="1"/>
  <c r="AD121" i="1"/>
  <c r="AD123" i="1"/>
  <c r="AD122" i="1"/>
  <c r="AD124" i="1"/>
  <c r="AD119" i="1"/>
  <c r="AD127" i="1"/>
  <c r="AC115" i="1"/>
  <c r="AC111" i="1"/>
  <c r="AC114" i="1"/>
  <c r="AC113" i="1"/>
  <c r="AC112" i="1"/>
  <c r="O148" i="1"/>
  <c r="R147" i="1"/>
  <c r="J147" i="1"/>
  <c r="M146" i="1"/>
  <c r="O147" i="1"/>
  <c r="Q146" i="1"/>
  <c r="T7" i="1"/>
  <c r="Q13" i="1"/>
  <c r="O16" i="1"/>
  <c r="O17" i="1" s="1"/>
  <c r="O37" i="1" s="1"/>
  <c r="O39" i="1" s="1"/>
  <c r="K46" i="1"/>
  <c r="K47" i="1" s="1"/>
  <c r="L96" i="1"/>
  <c r="L7" i="1"/>
  <c r="K16" i="1"/>
  <c r="K17" i="1" s="1"/>
  <c r="K37" i="1" s="1"/>
  <c r="K39" i="1" s="1"/>
  <c r="P87" i="1"/>
  <c r="P88" i="1" s="1"/>
  <c r="P89" i="1" s="1"/>
  <c r="P90" i="1" s="1"/>
  <c r="R100" i="1"/>
  <c r="N87" i="1"/>
  <c r="N88" i="1" s="1"/>
  <c r="N89" i="1" s="1"/>
  <c r="N90" i="1" s="1"/>
  <c r="O9" i="1"/>
  <c r="O10" i="1" s="1"/>
  <c r="O11" i="1" s="1"/>
  <c r="O12" i="1" s="1"/>
  <c r="P67" i="1"/>
  <c r="P109" i="1" s="1"/>
  <c r="T96" i="1"/>
  <c r="N102" i="1"/>
  <c r="M9" i="1"/>
  <c r="M10" i="1" s="1"/>
  <c r="M11" i="1" s="1"/>
  <c r="M12" i="1" s="1"/>
  <c r="N67" i="1"/>
  <c r="S94" i="1"/>
  <c r="S96" i="1"/>
  <c r="N103" i="1"/>
  <c r="L102" i="1"/>
  <c r="K9" i="1"/>
  <c r="K10" i="1" s="1"/>
  <c r="K11" i="1" s="1"/>
  <c r="K12" i="1" s="1"/>
  <c r="S46" i="1"/>
  <c r="S47" i="1" s="1"/>
  <c r="L67" i="1"/>
  <c r="L109" i="1" s="1"/>
  <c r="R94" i="1"/>
  <c r="M103" i="1"/>
  <c r="K102" i="1"/>
  <c r="O57" i="1"/>
  <c r="O50" i="1"/>
  <c r="O52" i="1"/>
  <c r="O53" i="1" s="1"/>
  <c r="O54" i="1" s="1"/>
  <c r="O55" i="1" s="1"/>
  <c r="O60" i="1"/>
  <c r="N50" i="1"/>
  <c r="N57" i="1"/>
  <c r="N52" i="1"/>
  <c r="N53" i="1" s="1"/>
  <c r="N54" i="1" s="1"/>
  <c r="N55" i="1" s="1"/>
  <c r="N60" i="1"/>
  <c r="T50" i="1"/>
  <c r="T52" i="1"/>
  <c r="T53" i="1" s="1"/>
  <c r="T54" i="1" s="1"/>
  <c r="T55" i="1" s="1"/>
  <c r="T60" i="1"/>
  <c r="T57" i="1"/>
  <c r="L50" i="1"/>
  <c r="L52" i="1"/>
  <c r="L53" i="1" s="1"/>
  <c r="L54" i="1" s="1"/>
  <c r="L55" i="1" s="1"/>
  <c r="L60" i="1"/>
  <c r="L57" i="1"/>
  <c r="S77" i="1"/>
  <c r="S68" i="1"/>
  <c r="S70" i="1"/>
  <c r="S71" i="1" s="1"/>
  <c r="S72" i="1" s="1"/>
  <c r="S73" i="1" s="1"/>
  <c r="S80" i="1"/>
  <c r="K77" i="1"/>
  <c r="K70" i="1"/>
  <c r="K71" i="1" s="1"/>
  <c r="K72" i="1" s="1"/>
  <c r="K73" i="1" s="1"/>
  <c r="K68" i="1"/>
  <c r="K80" i="1"/>
  <c r="M52" i="1"/>
  <c r="M53" i="1" s="1"/>
  <c r="M54" i="1" s="1"/>
  <c r="M55" i="1" s="1"/>
  <c r="M50" i="1"/>
  <c r="M60" i="1"/>
  <c r="M57" i="1"/>
  <c r="R68" i="1"/>
  <c r="R77" i="1"/>
  <c r="R70" i="1"/>
  <c r="R71" i="1" s="1"/>
  <c r="R72" i="1" s="1"/>
  <c r="R73" i="1" s="1"/>
  <c r="R80" i="1"/>
  <c r="Q68" i="1"/>
  <c r="Q70" i="1"/>
  <c r="Q71" i="1" s="1"/>
  <c r="Q72" i="1" s="1"/>
  <c r="Q73" i="1" s="1"/>
  <c r="Q80" i="1"/>
  <c r="Q77" i="1"/>
  <c r="P60" i="1"/>
  <c r="P57" i="1"/>
  <c r="P50" i="1"/>
  <c r="P52" i="1"/>
  <c r="P53" i="1" s="1"/>
  <c r="P54" i="1" s="1"/>
  <c r="P55" i="1" s="1"/>
  <c r="S49" i="1"/>
  <c r="S59" i="1" s="1"/>
  <c r="K49" i="1"/>
  <c r="K59" i="1" s="1"/>
  <c r="P102" i="1"/>
  <c r="R106" i="1"/>
  <c r="P13" i="1"/>
  <c r="N9" i="1"/>
  <c r="N10" i="1" s="1"/>
  <c r="N11" i="1" s="1"/>
  <c r="N12" i="1" s="1"/>
  <c r="N16" i="1"/>
  <c r="N17" i="1" s="1"/>
  <c r="N37" i="1" s="1"/>
  <c r="R49" i="1"/>
  <c r="R59" i="1" s="1"/>
  <c r="R46" i="1"/>
  <c r="R47" i="1" s="1"/>
  <c r="O67" i="1"/>
  <c r="O109" i="1" s="1"/>
  <c r="P64" i="1"/>
  <c r="P65" i="1" s="1"/>
  <c r="Q87" i="1"/>
  <c r="Q88" i="1" s="1"/>
  <c r="Q89" i="1" s="1"/>
  <c r="Q90" i="1" s="1"/>
  <c r="Q106" i="1"/>
  <c r="Q94" i="1"/>
  <c r="P106" i="1"/>
  <c r="N7" i="1"/>
  <c r="T9" i="1"/>
  <c r="T10" i="1" s="1"/>
  <c r="T11" i="1" s="1"/>
  <c r="T12" i="1" s="1"/>
  <c r="L9" i="1"/>
  <c r="L10" i="1" s="1"/>
  <c r="L11" i="1" s="1"/>
  <c r="L12" i="1" s="1"/>
  <c r="T16" i="1"/>
  <c r="T17" i="1" s="1"/>
  <c r="T37" i="1" s="1"/>
  <c r="T39" i="1" s="1"/>
  <c r="L16" i="1"/>
  <c r="L17" i="1" s="1"/>
  <c r="L37" i="1" s="1"/>
  <c r="L39" i="1" s="1"/>
  <c r="P46" i="1"/>
  <c r="P47" i="1" s="1"/>
  <c r="M67" i="1"/>
  <c r="M109" i="1" s="1"/>
  <c r="N64" i="1"/>
  <c r="N65" i="1" s="1"/>
  <c r="P94" i="1"/>
  <c r="O87" i="1"/>
  <c r="O88" i="1" s="1"/>
  <c r="O89" i="1" s="1"/>
  <c r="O90" i="1" s="1"/>
  <c r="Q96" i="1"/>
  <c r="Q100" i="1"/>
  <c r="Q104" i="1"/>
  <c r="M102" i="1"/>
  <c r="O106" i="1"/>
  <c r="O46" i="1"/>
  <c r="O47" i="1" s="1"/>
  <c r="M64" i="1"/>
  <c r="M65" i="1" s="1"/>
  <c r="O94" i="1"/>
  <c r="P104" i="1"/>
  <c r="R103" i="1"/>
  <c r="N106" i="1"/>
  <c r="Q49" i="1"/>
  <c r="Q59" i="1" s="1"/>
  <c r="R9" i="1"/>
  <c r="R10" i="1" s="1"/>
  <c r="R11" i="1" s="1"/>
  <c r="R12" i="1" s="1"/>
  <c r="R16" i="1"/>
  <c r="R17" i="1" s="1"/>
  <c r="R37" i="1" s="1"/>
  <c r="R40" i="1" s="1"/>
  <c r="T64" i="1"/>
  <c r="T65" i="1" s="1"/>
  <c r="L64" i="1"/>
  <c r="L65" i="1" s="1"/>
  <c r="N94" i="1"/>
  <c r="M87" i="1"/>
  <c r="M88" i="1" s="1"/>
  <c r="M89" i="1" s="1"/>
  <c r="M90" i="1" s="1"/>
  <c r="O96" i="1"/>
  <c r="O104" i="1"/>
  <c r="Q103" i="1"/>
  <c r="M106" i="1"/>
  <c r="S13" i="1"/>
  <c r="K13" i="1"/>
  <c r="Q9" i="1"/>
  <c r="Q10" i="1" s="1"/>
  <c r="Q11" i="1" s="1"/>
  <c r="Q12" i="1" s="1"/>
  <c r="Q16" i="1"/>
  <c r="Q17" i="1" s="1"/>
  <c r="Q37" i="1" s="1"/>
  <c r="S64" i="1"/>
  <c r="S65" i="1" s="1"/>
  <c r="K64" i="1"/>
  <c r="K65" i="1" s="1"/>
  <c r="M94" i="1"/>
  <c r="T87" i="1"/>
  <c r="T88" i="1" s="1"/>
  <c r="T89" i="1" s="1"/>
  <c r="T90" i="1" s="1"/>
  <c r="L87" i="1"/>
  <c r="L88" i="1" s="1"/>
  <c r="L89" i="1" s="1"/>
  <c r="L90" i="1" s="1"/>
  <c r="P103" i="1"/>
  <c r="R102" i="1"/>
  <c r="T106" i="1"/>
  <c r="L106" i="1"/>
  <c r="O64" i="1"/>
  <c r="O65" i="1" s="1"/>
  <c r="R22" i="1"/>
  <c r="R13" i="1"/>
  <c r="P9" i="1"/>
  <c r="P10" i="1" s="1"/>
  <c r="P11" i="1" s="1"/>
  <c r="P12" i="1" s="1"/>
  <c r="P16" i="1"/>
  <c r="P17" i="1" s="1"/>
  <c r="P37" i="1" s="1"/>
  <c r="T46" i="1"/>
  <c r="T47" i="1" s="1"/>
  <c r="L46" i="1"/>
  <c r="L47" i="1" s="1"/>
  <c r="T94" i="1"/>
  <c r="L94" i="1"/>
  <c r="S87" i="1"/>
  <c r="S88" i="1" s="1"/>
  <c r="S89" i="1" s="1"/>
  <c r="S90" i="1" s="1"/>
  <c r="K87" i="1"/>
  <c r="K88" i="1" s="1"/>
  <c r="K89" i="1" s="1"/>
  <c r="K90" i="1" s="1"/>
  <c r="O103" i="1"/>
  <c r="S106" i="1"/>
  <c r="K106" i="1"/>
  <c r="J38" i="1"/>
  <c r="M42" i="1" l="1"/>
  <c r="M39" i="1"/>
  <c r="M40" i="1"/>
  <c r="Q124" i="1"/>
  <c r="X132" i="1"/>
  <c r="Q121" i="1"/>
  <c r="X137" i="1"/>
  <c r="X138" i="1" s="1"/>
  <c r="X129" i="1"/>
  <c r="X134" i="1"/>
  <c r="X128" i="1"/>
  <c r="P80" i="1"/>
  <c r="T68" i="1"/>
  <c r="AB129" i="1"/>
  <c r="M119" i="1"/>
  <c r="L77" i="1"/>
  <c r="K40" i="1"/>
  <c r="T77" i="1"/>
  <c r="S40" i="1"/>
  <c r="S41" i="1"/>
  <c r="Q123" i="1"/>
  <c r="Q119" i="1"/>
  <c r="Q122" i="1"/>
  <c r="AB134" i="1"/>
  <c r="M127" i="1"/>
  <c r="M129" i="1" s="1"/>
  <c r="K42" i="1"/>
  <c r="AB132" i="1"/>
  <c r="AB128" i="1"/>
  <c r="M124" i="1"/>
  <c r="O42" i="1"/>
  <c r="O40" i="1"/>
  <c r="O41" i="1"/>
  <c r="AB137" i="1"/>
  <c r="AB138" i="1" s="1"/>
  <c r="S42" i="1"/>
  <c r="M123" i="1"/>
  <c r="M121" i="1"/>
  <c r="P111" i="1"/>
  <c r="P113" i="1"/>
  <c r="P115" i="1"/>
  <c r="P112" i="1"/>
  <c r="P114" i="1"/>
  <c r="T92" i="1"/>
  <c r="T75" i="1"/>
  <c r="M92" i="1"/>
  <c r="M75" i="1"/>
  <c r="O92" i="1"/>
  <c r="O75" i="1"/>
  <c r="R92" i="1"/>
  <c r="R75" i="1"/>
  <c r="L114" i="1"/>
  <c r="L115" i="1"/>
  <c r="L113" i="1"/>
  <c r="L111" i="1"/>
  <c r="L112" i="1"/>
  <c r="AD137" i="1"/>
  <c r="AD132" i="1"/>
  <c r="AD128" i="1"/>
  <c r="AD130" i="1"/>
  <c r="AD134" i="1"/>
  <c r="AD129" i="1"/>
  <c r="T80" i="1"/>
  <c r="T109" i="1"/>
  <c r="Z130" i="1"/>
  <c r="Z137" i="1"/>
  <c r="Z132" i="1"/>
  <c r="Z128" i="1"/>
  <c r="Z134" i="1"/>
  <c r="Z129" i="1"/>
  <c r="X113" i="1"/>
  <c r="X112" i="1"/>
  <c r="X111" i="1"/>
  <c r="X115" i="1"/>
  <c r="X114" i="1"/>
  <c r="K127" i="1"/>
  <c r="K121" i="1"/>
  <c r="K123" i="1"/>
  <c r="K122" i="1"/>
  <c r="K124" i="1"/>
  <c r="K119" i="1"/>
  <c r="AC138" i="1"/>
  <c r="AC141" i="1"/>
  <c r="AC142" i="1"/>
  <c r="AC139" i="1"/>
  <c r="AC140" i="1"/>
  <c r="Y93" i="1"/>
  <c r="Y76" i="1"/>
  <c r="T119" i="1"/>
  <c r="T122" i="1"/>
  <c r="T124" i="1"/>
  <c r="T127" i="1"/>
  <c r="T121" i="1"/>
  <c r="T123" i="1"/>
  <c r="R121" i="1"/>
  <c r="R123" i="1"/>
  <c r="R127" i="1"/>
  <c r="R122" i="1"/>
  <c r="R124" i="1"/>
  <c r="R119" i="1"/>
  <c r="L119" i="1"/>
  <c r="L122" i="1"/>
  <c r="L124" i="1"/>
  <c r="L127" i="1"/>
  <c r="L121" i="1"/>
  <c r="L123" i="1"/>
  <c r="P122" i="1"/>
  <c r="P124" i="1"/>
  <c r="P127" i="1"/>
  <c r="P119" i="1"/>
  <c r="P121" i="1"/>
  <c r="P123" i="1"/>
  <c r="K92" i="1"/>
  <c r="K75" i="1"/>
  <c r="P92" i="1"/>
  <c r="P75" i="1"/>
  <c r="AC76" i="1"/>
  <c r="AC93" i="1"/>
  <c r="AA93" i="1"/>
  <c r="AA76" i="1"/>
  <c r="O119" i="1"/>
  <c r="O127" i="1"/>
  <c r="O121" i="1"/>
  <c r="O123" i="1"/>
  <c r="O122" i="1"/>
  <c r="O124" i="1"/>
  <c r="AB113" i="1"/>
  <c r="AB112" i="1"/>
  <c r="AB114" i="1"/>
  <c r="AB115" i="1"/>
  <c r="AB111" i="1"/>
  <c r="L92" i="1"/>
  <c r="L75" i="1"/>
  <c r="Q92" i="1"/>
  <c r="Q75" i="1"/>
  <c r="N68" i="1"/>
  <c r="N109" i="1"/>
  <c r="V137" i="1"/>
  <c r="V132" i="1"/>
  <c r="V128" i="1"/>
  <c r="V130" i="1"/>
  <c r="V134" i="1"/>
  <c r="V129" i="1"/>
  <c r="S92" i="1"/>
  <c r="S75" i="1"/>
  <c r="N92" i="1"/>
  <c r="N75" i="1"/>
  <c r="M111" i="1"/>
  <c r="M113" i="1"/>
  <c r="M115" i="1"/>
  <c r="M114" i="1"/>
  <c r="M112" i="1"/>
  <c r="O112" i="1"/>
  <c r="O114" i="1"/>
  <c r="O111" i="1"/>
  <c r="O115" i="1"/>
  <c r="O113" i="1"/>
  <c r="AA128" i="1"/>
  <c r="AA134" i="1"/>
  <c r="AA129" i="1"/>
  <c r="AA130" i="1"/>
  <c r="AA137" i="1"/>
  <c r="AA132" i="1"/>
  <c r="N121" i="1"/>
  <c r="N123" i="1"/>
  <c r="N119" i="1"/>
  <c r="N127" i="1"/>
  <c r="N122" i="1"/>
  <c r="N124" i="1"/>
  <c r="U93" i="1"/>
  <c r="U76" i="1"/>
  <c r="Y141" i="1"/>
  <c r="Y138" i="1"/>
  <c r="Y142" i="1"/>
  <c r="Y139" i="1"/>
  <c r="Y140" i="1"/>
  <c r="W128" i="1"/>
  <c r="W134" i="1"/>
  <c r="W129" i="1"/>
  <c r="W137" i="1"/>
  <c r="W132" i="1"/>
  <c r="W130" i="1"/>
  <c r="S127" i="1"/>
  <c r="S119" i="1"/>
  <c r="S121" i="1"/>
  <c r="S123" i="1"/>
  <c r="S124" i="1"/>
  <c r="S122" i="1"/>
  <c r="U140" i="1"/>
  <c r="U141" i="1"/>
  <c r="U138" i="1"/>
  <c r="U139" i="1"/>
  <c r="U142" i="1"/>
  <c r="W93" i="1"/>
  <c r="W76" i="1"/>
  <c r="Q129" i="1"/>
  <c r="Q137" i="1"/>
  <c r="Q132" i="1"/>
  <c r="Q128" i="1"/>
  <c r="Q134" i="1"/>
  <c r="Q130" i="1"/>
  <c r="L80" i="1"/>
  <c r="L68" i="1"/>
  <c r="P70" i="1"/>
  <c r="P71" i="1" s="1"/>
  <c r="P72" i="1" s="1"/>
  <c r="P73" i="1" s="1"/>
  <c r="P68" i="1"/>
  <c r="P77" i="1"/>
  <c r="N77" i="1"/>
  <c r="N70" i="1"/>
  <c r="N71" i="1" s="1"/>
  <c r="N72" i="1" s="1"/>
  <c r="N73" i="1" s="1"/>
  <c r="K41" i="1"/>
  <c r="N80" i="1"/>
  <c r="L70" i="1"/>
  <c r="L71" i="1" s="1"/>
  <c r="L72" i="1" s="1"/>
  <c r="L73" i="1" s="1"/>
  <c r="Q42" i="1"/>
  <c r="Q40" i="1"/>
  <c r="Q41" i="1"/>
  <c r="Q39" i="1"/>
  <c r="R39" i="1"/>
  <c r="P42" i="1"/>
  <c r="P39" i="1"/>
  <c r="P40" i="1"/>
  <c r="P41" i="1"/>
  <c r="Q52" i="1"/>
  <c r="Q53" i="1" s="1"/>
  <c r="Q54" i="1" s="1"/>
  <c r="Q55" i="1" s="1"/>
  <c r="Q60" i="1"/>
  <c r="Q57" i="1"/>
  <c r="Q50" i="1"/>
  <c r="K50" i="1"/>
  <c r="K57" i="1"/>
  <c r="K60" i="1"/>
  <c r="K52" i="1"/>
  <c r="K53" i="1" s="1"/>
  <c r="K54" i="1" s="1"/>
  <c r="K55" i="1" s="1"/>
  <c r="S50" i="1"/>
  <c r="S57" i="1"/>
  <c r="S60" i="1"/>
  <c r="S52" i="1"/>
  <c r="S53" i="1" s="1"/>
  <c r="S54" i="1" s="1"/>
  <c r="S55" i="1" s="1"/>
  <c r="M68" i="1"/>
  <c r="M80" i="1"/>
  <c r="M77" i="1"/>
  <c r="M70" i="1"/>
  <c r="M71" i="1" s="1"/>
  <c r="M72" i="1" s="1"/>
  <c r="M73" i="1" s="1"/>
  <c r="R50" i="1"/>
  <c r="R60" i="1"/>
  <c r="R57" i="1"/>
  <c r="R52" i="1"/>
  <c r="R53" i="1" s="1"/>
  <c r="R54" i="1" s="1"/>
  <c r="R55" i="1" s="1"/>
  <c r="N42" i="1"/>
  <c r="N41" i="1"/>
  <c r="N40" i="1"/>
  <c r="N39" i="1"/>
  <c r="O77" i="1"/>
  <c r="O80" i="1"/>
  <c r="O68" i="1"/>
  <c r="O70" i="1"/>
  <c r="O71" i="1" s="1"/>
  <c r="O72" i="1" s="1"/>
  <c r="O73" i="1" s="1"/>
  <c r="L42" i="1"/>
  <c r="L40" i="1"/>
  <c r="L41" i="1"/>
  <c r="R42" i="1"/>
  <c r="R41" i="1"/>
  <c r="T42" i="1"/>
  <c r="T40" i="1"/>
  <c r="T41" i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C8" i="2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M128" i="1" l="1"/>
  <c r="M132" i="1"/>
  <c r="X142" i="1"/>
  <c r="X140" i="1"/>
  <c r="X141" i="1"/>
  <c r="X139" i="1"/>
  <c r="AB142" i="1"/>
  <c r="AB141" i="1"/>
  <c r="M134" i="1"/>
  <c r="AB139" i="1"/>
  <c r="M130" i="1"/>
  <c r="M137" i="1"/>
  <c r="M141" i="1" s="1"/>
  <c r="AB140" i="1"/>
  <c r="N93" i="1"/>
  <c r="N76" i="1"/>
  <c r="Q93" i="1"/>
  <c r="Q76" i="1"/>
  <c r="Q140" i="1"/>
  <c r="Q141" i="1"/>
  <c r="Q142" i="1"/>
  <c r="Q139" i="1"/>
  <c r="Q138" i="1"/>
  <c r="N112" i="1"/>
  <c r="N114" i="1"/>
  <c r="N111" i="1"/>
  <c r="N113" i="1"/>
  <c r="N115" i="1"/>
  <c r="T129" i="1"/>
  <c r="T134" i="1"/>
  <c r="T137" i="1"/>
  <c r="T132" i="1"/>
  <c r="T130" i="1"/>
  <c r="T128" i="1"/>
  <c r="K128" i="1"/>
  <c r="K134" i="1"/>
  <c r="K129" i="1"/>
  <c r="K137" i="1"/>
  <c r="K132" i="1"/>
  <c r="K130" i="1"/>
  <c r="AD138" i="1"/>
  <c r="AD141" i="1"/>
  <c r="AD142" i="1"/>
  <c r="AD139" i="1"/>
  <c r="AD140" i="1"/>
  <c r="AA139" i="1"/>
  <c r="AA140" i="1"/>
  <c r="AA141" i="1"/>
  <c r="AA138" i="1"/>
  <c r="AA142" i="1"/>
  <c r="V140" i="1"/>
  <c r="V141" i="1"/>
  <c r="V138" i="1"/>
  <c r="V142" i="1"/>
  <c r="V139" i="1"/>
  <c r="O130" i="1"/>
  <c r="O134" i="1"/>
  <c r="O137" i="1"/>
  <c r="O132" i="1"/>
  <c r="O129" i="1"/>
  <c r="O128" i="1"/>
  <c r="P93" i="1"/>
  <c r="P76" i="1"/>
  <c r="R129" i="1"/>
  <c r="R130" i="1"/>
  <c r="R137" i="1"/>
  <c r="R132" i="1"/>
  <c r="R128" i="1"/>
  <c r="R134" i="1"/>
  <c r="Z140" i="1"/>
  <c r="Z141" i="1"/>
  <c r="Z138" i="1"/>
  <c r="Z142" i="1"/>
  <c r="Z139" i="1"/>
  <c r="R93" i="1"/>
  <c r="R76" i="1"/>
  <c r="W138" i="1"/>
  <c r="W139" i="1"/>
  <c r="W142" i="1"/>
  <c r="W140" i="1"/>
  <c r="W141" i="1"/>
  <c r="S93" i="1"/>
  <c r="S76" i="1"/>
  <c r="L93" i="1"/>
  <c r="L76" i="1"/>
  <c r="K93" i="1"/>
  <c r="K76" i="1"/>
  <c r="P130" i="1"/>
  <c r="P128" i="1"/>
  <c r="P137" i="1"/>
  <c r="P132" i="1"/>
  <c r="P134" i="1"/>
  <c r="P129" i="1"/>
  <c r="T112" i="1"/>
  <c r="T114" i="1"/>
  <c r="T111" i="1"/>
  <c r="T113" i="1"/>
  <c r="T115" i="1"/>
  <c r="O93" i="1"/>
  <c r="O76" i="1"/>
  <c r="T93" i="1"/>
  <c r="T76" i="1"/>
  <c r="M93" i="1"/>
  <c r="M76" i="1"/>
  <c r="S128" i="1"/>
  <c r="S134" i="1"/>
  <c r="S129" i="1"/>
  <c r="S137" i="1"/>
  <c r="S132" i="1"/>
  <c r="S130" i="1"/>
  <c r="N137" i="1"/>
  <c r="N132" i="1"/>
  <c r="N129" i="1"/>
  <c r="N134" i="1"/>
  <c r="N130" i="1"/>
  <c r="N128" i="1"/>
  <c r="L128" i="1"/>
  <c r="L134" i="1"/>
  <c r="L132" i="1"/>
  <c r="L137" i="1"/>
  <c r="L130" i="1"/>
  <c r="L129" i="1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E8" i="2"/>
  <c r="M138" i="1" l="1"/>
  <c r="M140" i="1"/>
  <c r="M139" i="1"/>
  <c r="M142" i="1"/>
  <c r="L138" i="1"/>
  <c r="L141" i="1"/>
  <c r="L139" i="1"/>
  <c r="L140" i="1"/>
  <c r="L142" i="1"/>
  <c r="S138" i="1"/>
  <c r="S139" i="1"/>
  <c r="S141" i="1"/>
  <c r="S142" i="1"/>
  <c r="S140" i="1"/>
  <c r="N138" i="1"/>
  <c r="N141" i="1"/>
  <c r="N142" i="1"/>
  <c r="N139" i="1"/>
  <c r="N140" i="1"/>
  <c r="T138" i="1"/>
  <c r="T139" i="1"/>
  <c r="T140" i="1"/>
  <c r="T141" i="1"/>
  <c r="T142" i="1"/>
  <c r="P140" i="1"/>
  <c r="P139" i="1"/>
  <c r="P141" i="1"/>
  <c r="P138" i="1"/>
  <c r="P142" i="1"/>
  <c r="R138" i="1"/>
  <c r="R141" i="1"/>
  <c r="R142" i="1"/>
  <c r="R139" i="1"/>
  <c r="R140" i="1"/>
  <c r="O140" i="1"/>
  <c r="O139" i="1"/>
  <c r="O141" i="1"/>
  <c r="O138" i="1"/>
  <c r="O142" i="1"/>
  <c r="K138" i="1"/>
  <c r="K139" i="1"/>
  <c r="K141" i="1"/>
  <c r="K140" i="1"/>
  <c r="K142" i="1"/>
  <c r="E9" i="2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F8" i="2"/>
  <c r="I145" i="1"/>
  <c r="H145" i="1"/>
  <c r="H151" i="1" s="1"/>
  <c r="G145" i="1"/>
  <c r="F145" i="1"/>
  <c r="C145" i="1"/>
  <c r="C151" i="1" s="1"/>
  <c r="G152" i="1" l="1"/>
  <c r="G151" i="1"/>
  <c r="I152" i="1"/>
  <c r="I151" i="1"/>
  <c r="F152" i="1"/>
  <c r="F151" i="1"/>
  <c r="H152" i="1"/>
  <c r="C152" i="1"/>
  <c r="G8" i="2"/>
  <c r="F9" i="2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C146" i="1"/>
  <c r="G147" i="1"/>
  <c r="C148" i="1"/>
  <c r="D146" i="1"/>
  <c r="H147" i="1"/>
  <c r="D148" i="1"/>
  <c r="E146" i="1"/>
  <c r="I146" i="1"/>
  <c r="E147" i="1"/>
  <c r="I147" i="1"/>
  <c r="E148" i="1"/>
  <c r="I148" i="1"/>
  <c r="G146" i="1"/>
  <c r="C147" i="1"/>
  <c r="G148" i="1"/>
  <c r="H146" i="1"/>
  <c r="D147" i="1"/>
  <c r="H148" i="1"/>
  <c r="F146" i="1"/>
  <c r="F147" i="1"/>
  <c r="F148" i="1"/>
  <c r="H8" i="2" l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G9" i="2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J99" i="1" l="1"/>
  <c r="I99" i="1"/>
  <c r="H99" i="1"/>
  <c r="G99" i="1"/>
  <c r="F99" i="1"/>
  <c r="E99" i="1"/>
  <c r="D99" i="1"/>
  <c r="C99" i="1"/>
  <c r="C106" i="1" s="1"/>
  <c r="J84" i="1"/>
  <c r="J96" i="1" s="1"/>
  <c r="I84" i="1"/>
  <c r="I96" i="1" s="1"/>
  <c r="H84" i="1"/>
  <c r="H96" i="1" s="1"/>
  <c r="G84" i="1"/>
  <c r="G96" i="1" s="1"/>
  <c r="F84" i="1"/>
  <c r="F96" i="1" s="1"/>
  <c r="E84" i="1"/>
  <c r="E96" i="1" s="1"/>
  <c r="D84" i="1"/>
  <c r="D96" i="1" s="1"/>
  <c r="C84" i="1"/>
  <c r="C96" i="1" s="1"/>
  <c r="J22" i="1"/>
  <c r="C92" i="1" l="1"/>
  <c r="C75" i="1"/>
  <c r="F100" i="1"/>
  <c r="F106" i="1"/>
  <c r="G100" i="1"/>
  <c r="G106" i="1"/>
  <c r="J100" i="1"/>
  <c r="J106" i="1"/>
  <c r="D100" i="1"/>
  <c r="D106" i="1"/>
  <c r="H100" i="1"/>
  <c r="H106" i="1"/>
  <c r="E100" i="1"/>
  <c r="E106" i="1"/>
  <c r="I100" i="1"/>
  <c r="I106" i="1"/>
  <c r="E22" i="1"/>
  <c r="G22" i="1"/>
  <c r="I22" i="1"/>
  <c r="F22" i="1"/>
  <c r="C22" i="1"/>
  <c r="D22" i="1"/>
  <c r="H22" i="1"/>
  <c r="E85" i="1"/>
  <c r="E118" i="1"/>
  <c r="E124" i="1" s="1"/>
  <c r="I85" i="1"/>
  <c r="I118" i="1"/>
  <c r="I124" i="1" s="1"/>
  <c r="F85" i="1"/>
  <c r="F118" i="1"/>
  <c r="F124" i="1" s="1"/>
  <c r="J85" i="1"/>
  <c r="J118" i="1"/>
  <c r="J124" i="1" s="1"/>
  <c r="C94" i="1"/>
  <c r="C118" i="1"/>
  <c r="G94" i="1"/>
  <c r="G118" i="1"/>
  <c r="G124" i="1" s="1"/>
  <c r="D85" i="1"/>
  <c r="D118" i="1"/>
  <c r="D124" i="1" s="1"/>
  <c r="H85" i="1"/>
  <c r="H118" i="1"/>
  <c r="H124" i="1" s="1"/>
  <c r="G104" i="1"/>
  <c r="C64" i="1"/>
  <c r="C65" i="1" s="1"/>
  <c r="D46" i="1"/>
  <c r="D47" i="1" s="1"/>
  <c r="I104" i="1"/>
  <c r="C104" i="1"/>
  <c r="D104" i="1"/>
  <c r="G64" i="1"/>
  <c r="G65" i="1" s="1"/>
  <c r="F104" i="1"/>
  <c r="E104" i="1"/>
  <c r="H46" i="1"/>
  <c r="H47" i="1" s="1"/>
  <c r="H104" i="1"/>
  <c r="J104" i="1"/>
  <c r="I103" i="1"/>
  <c r="G102" i="1"/>
  <c r="C102" i="1"/>
  <c r="E103" i="1"/>
  <c r="C100" i="1"/>
  <c r="J64" i="1"/>
  <c r="J65" i="1" s="1"/>
  <c r="F46" i="1"/>
  <c r="F47" i="1" s="1"/>
  <c r="E94" i="1"/>
  <c r="E102" i="1"/>
  <c r="I102" i="1"/>
  <c r="C103" i="1"/>
  <c r="G103" i="1"/>
  <c r="F64" i="1"/>
  <c r="F65" i="1" s="1"/>
  <c r="F102" i="1"/>
  <c r="J102" i="1"/>
  <c r="D103" i="1"/>
  <c r="H103" i="1"/>
  <c r="D102" i="1"/>
  <c r="H102" i="1"/>
  <c r="F103" i="1"/>
  <c r="J103" i="1"/>
  <c r="E64" i="1"/>
  <c r="E65" i="1" s="1"/>
  <c r="D94" i="1"/>
  <c r="I94" i="1"/>
  <c r="I46" i="1"/>
  <c r="I47" i="1" s="1"/>
  <c r="J94" i="1"/>
  <c r="J46" i="1"/>
  <c r="J47" i="1" s="1"/>
  <c r="H64" i="1"/>
  <c r="H65" i="1" s="1"/>
  <c r="F94" i="1"/>
  <c r="E46" i="1"/>
  <c r="E47" i="1" s="1"/>
  <c r="D64" i="1"/>
  <c r="D65" i="1" s="1"/>
  <c r="I64" i="1"/>
  <c r="I65" i="1" s="1"/>
  <c r="E87" i="1"/>
  <c r="E88" i="1" s="1"/>
  <c r="E89" i="1" s="1"/>
  <c r="E90" i="1" s="1"/>
  <c r="H94" i="1"/>
  <c r="G87" i="1"/>
  <c r="G88" i="1" s="1"/>
  <c r="G89" i="1" s="1"/>
  <c r="G90" i="1" s="1"/>
  <c r="C85" i="1"/>
  <c r="D87" i="1"/>
  <c r="D88" i="1" s="1"/>
  <c r="D89" i="1" s="1"/>
  <c r="D90" i="1" s="1"/>
  <c r="C87" i="1"/>
  <c r="C88" i="1" s="1"/>
  <c r="C89" i="1" s="1"/>
  <c r="C90" i="1" s="1"/>
  <c r="H87" i="1"/>
  <c r="H88" i="1" s="1"/>
  <c r="H89" i="1" s="1"/>
  <c r="H90" i="1" s="1"/>
  <c r="C46" i="1"/>
  <c r="C47" i="1" s="1"/>
  <c r="G46" i="1"/>
  <c r="G47" i="1" s="1"/>
  <c r="G85" i="1"/>
  <c r="I87" i="1"/>
  <c r="I88" i="1" s="1"/>
  <c r="I89" i="1" s="1"/>
  <c r="I90" i="1" s="1"/>
  <c r="F87" i="1"/>
  <c r="F88" i="1" s="1"/>
  <c r="F89" i="1" s="1"/>
  <c r="F90" i="1" s="1"/>
  <c r="J87" i="1"/>
  <c r="J88" i="1" s="1"/>
  <c r="J89" i="1" s="1"/>
  <c r="J90" i="1" s="1"/>
  <c r="J34" i="1"/>
  <c r="J67" i="1" s="1"/>
  <c r="J80" i="1" s="1"/>
  <c r="J33" i="1"/>
  <c r="J31" i="1"/>
  <c r="J32" i="1" s="1"/>
  <c r="J30" i="1"/>
  <c r="J29" i="1"/>
  <c r="J28" i="1"/>
  <c r="J27" i="1"/>
  <c r="J6" i="1"/>
  <c r="I34" i="1"/>
  <c r="I49" i="1" s="1"/>
  <c r="I59" i="1" s="1"/>
  <c r="I33" i="1"/>
  <c r="I31" i="1"/>
  <c r="I32" i="1" s="1"/>
  <c r="I30" i="1"/>
  <c r="I29" i="1"/>
  <c r="I28" i="1"/>
  <c r="I27" i="1"/>
  <c r="I25" i="1"/>
  <c r="I38" i="1" s="1"/>
  <c r="I6" i="1"/>
  <c r="H34" i="1"/>
  <c r="H49" i="1" s="1"/>
  <c r="H59" i="1" s="1"/>
  <c r="H33" i="1"/>
  <c r="H31" i="1"/>
  <c r="H32" i="1" s="1"/>
  <c r="H30" i="1"/>
  <c r="H29" i="1"/>
  <c r="H28" i="1"/>
  <c r="H27" i="1"/>
  <c r="H25" i="1"/>
  <c r="H38" i="1" s="1"/>
  <c r="H6" i="1"/>
  <c r="G34" i="1"/>
  <c r="G67" i="1" s="1"/>
  <c r="G80" i="1" s="1"/>
  <c r="G33" i="1"/>
  <c r="G31" i="1"/>
  <c r="G32" i="1" s="1"/>
  <c r="G30" i="1"/>
  <c r="G29" i="1"/>
  <c r="G28" i="1"/>
  <c r="G27" i="1"/>
  <c r="G25" i="1"/>
  <c r="G38" i="1" s="1"/>
  <c r="G6" i="1"/>
  <c r="F34" i="1"/>
  <c r="F67" i="1" s="1"/>
  <c r="F80" i="1" s="1"/>
  <c r="F33" i="1"/>
  <c r="F31" i="1"/>
  <c r="F32" i="1" s="1"/>
  <c r="F30" i="1"/>
  <c r="F29" i="1"/>
  <c r="F28" i="1"/>
  <c r="F27" i="1"/>
  <c r="F25" i="1"/>
  <c r="F38" i="1" s="1"/>
  <c r="F6" i="1"/>
  <c r="I5" i="1" l="1"/>
  <c r="I14" i="1"/>
  <c r="G5" i="1"/>
  <c r="G14" i="1"/>
  <c r="F5" i="1"/>
  <c r="F14" i="1"/>
  <c r="J5" i="1"/>
  <c r="J14" i="1"/>
  <c r="H5" i="1"/>
  <c r="H14" i="1"/>
  <c r="J3" i="1"/>
  <c r="J4" i="1" s="1"/>
  <c r="I92" i="1"/>
  <c r="I75" i="1"/>
  <c r="H92" i="1"/>
  <c r="H75" i="1"/>
  <c r="J92" i="1"/>
  <c r="J75" i="1"/>
  <c r="F92" i="1"/>
  <c r="F75" i="1"/>
  <c r="F3" i="1"/>
  <c r="F4" i="1" s="1"/>
  <c r="G3" i="1"/>
  <c r="G4" i="1" s="1"/>
  <c r="H3" i="1"/>
  <c r="H4" i="1" s="1"/>
  <c r="E92" i="1"/>
  <c r="E75" i="1"/>
  <c r="D92" i="1"/>
  <c r="D75" i="1"/>
  <c r="G92" i="1"/>
  <c r="G75" i="1"/>
  <c r="I3" i="1"/>
  <c r="I4" i="1" s="1"/>
  <c r="C76" i="1"/>
  <c r="C93" i="1"/>
  <c r="I50" i="1"/>
  <c r="I52" i="1"/>
  <c r="I53" i="1" s="1"/>
  <c r="I54" i="1" s="1"/>
  <c r="I55" i="1" s="1"/>
  <c r="J109" i="1"/>
  <c r="J111" i="1" s="1"/>
  <c r="G109" i="1"/>
  <c r="H50" i="1"/>
  <c r="H52" i="1"/>
  <c r="H53" i="1" s="1"/>
  <c r="H54" i="1" s="1"/>
  <c r="H55" i="1" s="1"/>
  <c r="C124" i="1"/>
  <c r="J68" i="1"/>
  <c r="J70" i="1"/>
  <c r="G68" i="1"/>
  <c r="G70" i="1"/>
  <c r="F68" i="1"/>
  <c r="F70" i="1"/>
  <c r="J7" i="1"/>
  <c r="I7" i="1"/>
  <c r="G13" i="1"/>
  <c r="F16" i="1"/>
  <c r="F17" i="1" s="1"/>
  <c r="F37" i="1" s="1"/>
  <c r="F42" i="1" s="1"/>
  <c r="H7" i="1"/>
  <c r="G117" i="1"/>
  <c r="H119" i="1"/>
  <c r="H127" i="1"/>
  <c r="H134" i="1" s="1"/>
  <c r="H123" i="1"/>
  <c r="H122" i="1"/>
  <c r="H121" i="1"/>
  <c r="G119" i="1"/>
  <c r="G123" i="1"/>
  <c r="G121" i="1"/>
  <c r="G127" i="1"/>
  <c r="G134" i="1" s="1"/>
  <c r="G122" i="1"/>
  <c r="J119" i="1"/>
  <c r="J127" i="1"/>
  <c r="J134" i="1" s="1"/>
  <c r="J123" i="1"/>
  <c r="J122" i="1"/>
  <c r="J121" i="1"/>
  <c r="E119" i="1"/>
  <c r="E127" i="1"/>
  <c r="E134" i="1" s="1"/>
  <c r="E122" i="1"/>
  <c r="E123" i="1"/>
  <c r="E121" i="1"/>
  <c r="D119" i="1"/>
  <c r="D127" i="1"/>
  <c r="D134" i="1" s="1"/>
  <c r="D123" i="1"/>
  <c r="D122" i="1"/>
  <c r="D121" i="1"/>
  <c r="C119" i="1"/>
  <c r="C127" i="1"/>
  <c r="C134" i="1" s="1"/>
  <c r="C122" i="1"/>
  <c r="C123" i="1"/>
  <c r="C121" i="1"/>
  <c r="F119" i="1"/>
  <c r="F127" i="1"/>
  <c r="F134" i="1" s="1"/>
  <c r="F123" i="1"/>
  <c r="F122" i="1"/>
  <c r="F121" i="1"/>
  <c r="I119" i="1"/>
  <c r="I123" i="1"/>
  <c r="I121" i="1"/>
  <c r="I127" i="1"/>
  <c r="I134" i="1" s="1"/>
  <c r="I122" i="1"/>
  <c r="J49" i="1"/>
  <c r="J59" i="1" s="1"/>
  <c r="F77" i="1"/>
  <c r="I67" i="1"/>
  <c r="I80" i="1" s="1"/>
  <c r="G77" i="1"/>
  <c r="G49" i="1"/>
  <c r="G59" i="1" s="1"/>
  <c r="F49" i="1"/>
  <c r="F59" i="1" s="1"/>
  <c r="H67" i="1"/>
  <c r="H80" i="1" s="1"/>
  <c r="F117" i="1"/>
  <c r="J77" i="1"/>
  <c r="H13" i="1"/>
  <c r="J16" i="1"/>
  <c r="J17" i="1" s="1"/>
  <c r="J37" i="1" s="1"/>
  <c r="H9" i="1"/>
  <c r="H10" i="1" s="1"/>
  <c r="H11" i="1" s="1"/>
  <c r="H12" i="1" s="1"/>
  <c r="I13" i="1"/>
  <c r="I16" i="1"/>
  <c r="I17" i="1" s="1"/>
  <c r="I37" i="1" s="1"/>
  <c r="I42" i="1" s="1"/>
  <c r="J13" i="1"/>
  <c r="I57" i="1"/>
  <c r="I60" i="1"/>
  <c r="H16" i="1"/>
  <c r="H17" i="1" s="1"/>
  <c r="H37" i="1" s="1"/>
  <c r="H42" i="1" s="1"/>
  <c r="I9" i="1"/>
  <c r="I10" i="1" s="1"/>
  <c r="I11" i="1" s="1"/>
  <c r="I12" i="1" s="1"/>
  <c r="J9" i="1"/>
  <c r="J10" i="1" s="1"/>
  <c r="J11" i="1" s="1"/>
  <c r="J12" i="1" s="1"/>
  <c r="H60" i="1"/>
  <c r="H57" i="1"/>
  <c r="G16" i="1"/>
  <c r="G17" i="1" s="1"/>
  <c r="G37" i="1" s="1"/>
  <c r="G42" i="1" s="1"/>
  <c r="G7" i="1"/>
  <c r="G9" i="1"/>
  <c r="G10" i="1" s="1"/>
  <c r="G11" i="1" s="1"/>
  <c r="G12" i="1" s="1"/>
  <c r="F7" i="1"/>
  <c r="F9" i="1"/>
  <c r="F10" i="1" s="1"/>
  <c r="F11" i="1" s="1"/>
  <c r="F12" i="1" s="1"/>
  <c r="F13" i="1"/>
  <c r="E34" i="1"/>
  <c r="D34" i="1"/>
  <c r="C34" i="1"/>
  <c r="E33" i="1"/>
  <c r="D33" i="1"/>
  <c r="C33" i="1"/>
  <c r="E31" i="1"/>
  <c r="E32" i="1" s="1"/>
  <c r="D31" i="1"/>
  <c r="D32" i="1" s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6" i="1"/>
  <c r="D6" i="1"/>
  <c r="C3" i="1"/>
  <c r="C4" i="1" s="1"/>
  <c r="C25" i="1"/>
  <c r="C38" i="1" s="1"/>
  <c r="D25" i="1"/>
  <c r="D38" i="1" s="1"/>
  <c r="E25" i="1"/>
  <c r="E38" i="1" s="1"/>
  <c r="D14" i="1" l="1"/>
  <c r="D5" i="1"/>
  <c r="E5" i="1"/>
  <c r="E14" i="1"/>
  <c r="D3" i="1"/>
  <c r="D4" i="1" s="1"/>
  <c r="E3" i="1"/>
  <c r="E4" i="1" s="1"/>
  <c r="D93" i="1"/>
  <c r="D76" i="1"/>
  <c r="J93" i="1"/>
  <c r="J76" i="1"/>
  <c r="I93" i="1"/>
  <c r="I76" i="1"/>
  <c r="G93" i="1"/>
  <c r="G76" i="1"/>
  <c r="E93" i="1"/>
  <c r="E76" i="1"/>
  <c r="F93" i="1"/>
  <c r="F76" i="1"/>
  <c r="H93" i="1"/>
  <c r="H76" i="1"/>
  <c r="J112" i="1"/>
  <c r="J113" i="1"/>
  <c r="G113" i="1"/>
  <c r="G115" i="1"/>
  <c r="H109" i="1"/>
  <c r="H115" i="1" s="1"/>
  <c r="J50" i="1"/>
  <c r="J52" i="1"/>
  <c r="G111" i="1"/>
  <c r="J114" i="1"/>
  <c r="J115" i="1"/>
  <c r="F50" i="1"/>
  <c r="F52" i="1"/>
  <c r="G50" i="1"/>
  <c r="G52" i="1"/>
  <c r="I109" i="1"/>
  <c r="I115" i="1" s="1"/>
  <c r="G114" i="1"/>
  <c r="G112" i="1"/>
  <c r="I77" i="1"/>
  <c r="G71" i="1"/>
  <c r="G72" i="1" s="1"/>
  <c r="G73" i="1" s="1"/>
  <c r="F71" i="1"/>
  <c r="F72" i="1" s="1"/>
  <c r="F73" i="1" s="1"/>
  <c r="I70" i="1"/>
  <c r="J42" i="1"/>
  <c r="J41" i="1"/>
  <c r="J40" i="1"/>
  <c r="J39" i="1"/>
  <c r="H68" i="1"/>
  <c r="H70" i="1"/>
  <c r="J71" i="1"/>
  <c r="J72" i="1" s="1"/>
  <c r="J73" i="1" s="1"/>
  <c r="F39" i="1"/>
  <c r="F41" i="1"/>
  <c r="F40" i="1"/>
  <c r="D9" i="1"/>
  <c r="D10" i="1" s="1"/>
  <c r="D11" i="1" s="1"/>
  <c r="D12" i="1" s="1"/>
  <c r="E7" i="1"/>
  <c r="H40" i="1"/>
  <c r="H39" i="1"/>
  <c r="H41" i="1"/>
  <c r="I41" i="1"/>
  <c r="I40" i="1"/>
  <c r="I39" i="1"/>
  <c r="C16" i="1"/>
  <c r="C17" i="1" s="1"/>
  <c r="C37" i="1" s="1"/>
  <c r="C42" i="1" s="1"/>
  <c r="G39" i="1"/>
  <c r="G41" i="1"/>
  <c r="G40" i="1"/>
  <c r="H137" i="1"/>
  <c r="H142" i="1" s="1"/>
  <c r="H132" i="1"/>
  <c r="H130" i="1"/>
  <c r="H129" i="1"/>
  <c r="H128" i="1"/>
  <c r="C137" i="1"/>
  <c r="C142" i="1" s="1"/>
  <c r="C130" i="1"/>
  <c r="C132" i="1"/>
  <c r="C129" i="1"/>
  <c r="C128" i="1"/>
  <c r="I128" i="1"/>
  <c r="I137" i="1"/>
  <c r="I142" i="1" s="1"/>
  <c r="I132" i="1"/>
  <c r="I129" i="1"/>
  <c r="I130" i="1"/>
  <c r="E128" i="1"/>
  <c r="E137" i="1"/>
  <c r="E142" i="1" s="1"/>
  <c r="E130" i="1"/>
  <c r="E132" i="1"/>
  <c r="E129" i="1"/>
  <c r="J128" i="1"/>
  <c r="J132" i="1"/>
  <c r="J130" i="1"/>
  <c r="J129" i="1"/>
  <c r="J137" i="1"/>
  <c r="J142" i="1" s="1"/>
  <c r="F128" i="1"/>
  <c r="F132" i="1"/>
  <c r="F130" i="1"/>
  <c r="F129" i="1"/>
  <c r="F137" i="1"/>
  <c r="F142" i="1" s="1"/>
  <c r="D128" i="1"/>
  <c r="D137" i="1"/>
  <c r="D142" i="1" s="1"/>
  <c r="D132" i="1"/>
  <c r="D130" i="1"/>
  <c r="D129" i="1"/>
  <c r="G137" i="1"/>
  <c r="G142" i="1" s="1"/>
  <c r="G132" i="1"/>
  <c r="G129" i="1"/>
  <c r="G130" i="1"/>
  <c r="G128" i="1"/>
  <c r="J57" i="1"/>
  <c r="J60" i="1"/>
  <c r="I68" i="1"/>
  <c r="F60" i="1"/>
  <c r="F57" i="1"/>
  <c r="D7" i="1"/>
  <c r="D16" i="1"/>
  <c r="D17" i="1" s="1"/>
  <c r="D37" i="1" s="1"/>
  <c r="D42" i="1" s="1"/>
  <c r="G57" i="1"/>
  <c r="H77" i="1"/>
  <c r="C7" i="1"/>
  <c r="E49" i="1"/>
  <c r="E59" i="1" s="1"/>
  <c r="E67" i="1"/>
  <c r="E80" i="1" s="1"/>
  <c r="G60" i="1"/>
  <c r="C67" i="1"/>
  <c r="C80" i="1" s="1"/>
  <c r="C49" i="1"/>
  <c r="D49" i="1"/>
  <c r="D59" i="1" s="1"/>
  <c r="D67" i="1"/>
  <c r="D80" i="1" s="1"/>
  <c r="C13" i="1"/>
  <c r="C9" i="1"/>
  <c r="C10" i="1" s="1"/>
  <c r="C11" i="1" s="1"/>
  <c r="C12" i="1" s="1"/>
  <c r="E16" i="1"/>
  <c r="E17" i="1" s="1"/>
  <c r="E37" i="1" s="1"/>
  <c r="E42" i="1" s="1"/>
  <c r="E13" i="1"/>
  <c r="E9" i="1"/>
  <c r="E10" i="1" s="1"/>
  <c r="E11" i="1" s="1"/>
  <c r="E12" i="1" s="1"/>
  <c r="D13" i="1"/>
  <c r="I71" i="1" l="1"/>
  <c r="I72" i="1" s="1"/>
  <c r="I73" i="1" s="1"/>
  <c r="H111" i="1"/>
  <c r="H113" i="1"/>
  <c r="H112" i="1"/>
  <c r="J53" i="1"/>
  <c r="J54" i="1" s="1"/>
  <c r="J55" i="1" s="1"/>
  <c r="I114" i="1"/>
  <c r="C50" i="1"/>
  <c r="C52" i="1"/>
  <c r="D50" i="1"/>
  <c r="D52" i="1"/>
  <c r="C109" i="1"/>
  <c r="C115" i="1" s="1"/>
  <c r="I113" i="1"/>
  <c r="G53" i="1"/>
  <c r="G54" i="1" s="1"/>
  <c r="G55" i="1" s="1"/>
  <c r="E109" i="1"/>
  <c r="E115" i="1" s="1"/>
  <c r="E50" i="1"/>
  <c r="E60" i="1"/>
  <c r="E52" i="1"/>
  <c r="I112" i="1"/>
  <c r="I111" i="1"/>
  <c r="F53" i="1"/>
  <c r="F54" i="1" s="1"/>
  <c r="F55" i="1" s="1"/>
  <c r="D109" i="1"/>
  <c r="D115" i="1" s="1"/>
  <c r="H114" i="1"/>
  <c r="H71" i="1"/>
  <c r="H72" i="1" s="1"/>
  <c r="H73" i="1" s="1"/>
  <c r="C70" i="1"/>
  <c r="D70" i="1"/>
  <c r="E70" i="1"/>
  <c r="C41" i="1"/>
  <c r="C40" i="1"/>
  <c r="C39" i="1"/>
  <c r="E40" i="1"/>
  <c r="E39" i="1"/>
  <c r="E41" i="1"/>
  <c r="D39" i="1"/>
  <c r="D41" i="1"/>
  <c r="D40" i="1"/>
  <c r="F138" i="1"/>
  <c r="F141" i="1"/>
  <c r="F140" i="1"/>
  <c r="F139" i="1"/>
  <c r="J138" i="1"/>
  <c r="J141" i="1"/>
  <c r="J140" i="1"/>
  <c r="J139" i="1"/>
  <c r="I138" i="1"/>
  <c r="I141" i="1"/>
  <c r="I140" i="1"/>
  <c r="I139" i="1"/>
  <c r="D141" i="1"/>
  <c r="D140" i="1"/>
  <c r="D139" i="1"/>
  <c r="D138" i="1"/>
  <c r="E138" i="1"/>
  <c r="E141" i="1"/>
  <c r="E140" i="1"/>
  <c r="E139" i="1"/>
  <c r="G138" i="1"/>
  <c r="G141" i="1"/>
  <c r="G140" i="1"/>
  <c r="G139" i="1"/>
  <c r="C138" i="1"/>
  <c r="C141" i="1"/>
  <c r="C140" i="1"/>
  <c r="C139" i="1"/>
  <c r="H141" i="1"/>
  <c r="H140" i="1"/>
  <c r="H139" i="1"/>
  <c r="H138" i="1"/>
  <c r="C57" i="1"/>
  <c r="C60" i="1"/>
  <c r="D60" i="1"/>
  <c r="D57" i="1"/>
  <c r="D68" i="1"/>
  <c r="D77" i="1"/>
  <c r="C68" i="1"/>
  <c r="C77" i="1"/>
  <c r="E57" i="1"/>
  <c r="E68" i="1"/>
  <c r="E77" i="1"/>
  <c r="E71" i="1" l="1"/>
  <c r="E72" i="1" s="1"/>
  <c r="E73" i="1" s="1"/>
  <c r="E112" i="1"/>
  <c r="D112" i="1"/>
  <c r="D111" i="1"/>
  <c r="C71" i="1"/>
  <c r="C72" i="1" s="1"/>
  <c r="C73" i="1" s="1"/>
  <c r="D71" i="1"/>
  <c r="D72" i="1" s="1"/>
  <c r="D73" i="1" s="1"/>
  <c r="C112" i="1"/>
  <c r="C114" i="1"/>
  <c r="C113" i="1"/>
  <c r="E114" i="1"/>
  <c r="E113" i="1"/>
  <c r="D113" i="1"/>
  <c r="E111" i="1"/>
  <c r="D114" i="1"/>
  <c r="C111" i="1"/>
  <c r="E53" i="1"/>
  <c r="E54" i="1" s="1"/>
  <c r="E55" i="1" s="1"/>
  <c r="D53" i="1"/>
  <c r="D54" i="1" s="1"/>
  <c r="D55" i="1" s="1"/>
  <c r="C53" i="1"/>
  <c r="C54" i="1" s="1"/>
  <c r="C55" i="1" s="1"/>
  <c r="H117" i="1"/>
  <c r="I117" i="1" l="1"/>
  <c r="J117" i="1" l="1"/>
  <c r="K117" i="1" s="1"/>
  <c r="L117" i="1" s="1"/>
  <c r="M117" i="1" s="1"/>
  <c r="N117" i="1" s="1"/>
  <c r="O117" i="1" s="1"/>
  <c r="P117" i="1" s="1"/>
  <c r="Q117" i="1" s="1"/>
  <c r="R117" i="1" s="1"/>
  <c r="S117" i="1" s="1"/>
  <c r="T117" i="1" s="1"/>
  <c r="U117" i="1" s="1"/>
  <c r="V117" i="1" s="1"/>
  <c r="W117" i="1" s="1"/>
  <c r="X117" i="1" s="1"/>
  <c r="Y117" i="1" s="1"/>
  <c r="Z117" i="1" s="1"/>
  <c r="AA117" i="1" s="1"/>
  <c r="AB117" i="1" s="1"/>
  <c r="AC117" i="1" s="1"/>
  <c r="AD1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B7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New to the Regional Common Calendar effective Summer 2024</t>
        </r>
      </text>
    </comment>
    <comment ref="B9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New to the Regional Common Calendar effective Summer 2024</t>
        </r>
      </text>
    </comment>
    <comment ref="B10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Occassionally adjusted due to the Independence Day holiday</t>
        </r>
      </text>
    </comment>
    <comment ref="F10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Adjusted dates due to Independence Day Holiday</t>
        </r>
      </text>
    </comment>
    <comment ref="K10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Adjusted dates due to Independence Day Holiday</t>
        </r>
      </text>
    </comment>
    <comment ref="L10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Adjusted dates due to Independence Day Holiday</t>
        </r>
      </text>
    </comment>
    <comment ref="Q10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Adjusted dates due to Independence Day Holiday</t>
        </r>
      </text>
    </comment>
    <comment ref="R10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Adjusted dates due to Independence Day Holiday</t>
        </r>
      </text>
    </comment>
    <comment ref="W10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Adjusted dates due to Independence Day Holiday</t>
        </r>
      </text>
    </comment>
    <comment ref="AB10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Adjusted dates due to Independence Day Holiday</t>
        </r>
      </text>
    </comment>
    <comment ref="AC109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Adjusted dates due to Independence Day Holiday</t>
        </r>
      </text>
    </comment>
  </commentList>
</comments>
</file>

<file path=xl/sharedStrings.xml><?xml version="1.0" encoding="utf-8"?>
<sst xmlns="http://schemas.openxmlformats.org/spreadsheetml/2006/main" count="248" uniqueCount="81">
  <si>
    <t>Term Begin Date</t>
  </si>
  <si>
    <t>Census Date</t>
  </si>
  <si>
    <t>End of second week (75% Refund)</t>
  </si>
  <si>
    <t>End of first week (100% Refund)</t>
  </si>
  <si>
    <t>End of third week (50% Refund)</t>
  </si>
  <si>
    <t>End of fourth week (25% Refund)</t>
  </si>
  <si>
    <t>End of Automatic Withdrawal</t>
  </si>
  <si>
    <t>Classes Final End Date</t>
  </si>
  <si>
    <t>Exams Final End Date</t>
  </si>
  <si>
    <t>Fall</t>
  </si>
  <si>
    <t>Spring</t>
  </si>
  <si>
    <t>Labor Day</t>
  </si>
  <si>
    <t>Thanksgiving</t>
  </si>
  <si>
    <t>MLK Birthday</t>
  </si>
  <si>
    <t>End of first week (100% Refund)*</t>
  </si>
  <si>
    <t>End of second week (75% Refund)*</t>
  </si>
  <si>
    <t>End of third week (50% Refund)*</t>
  </si>
  <si>
    <t>End of fourth week (25% Refund)*</t>
  </si>
  <si>
    <t>End of Automatic Withdrawal*</t>
  </si>
  <si>
    <t>Memorial Day</t>
  </si>
  <si>
    <t>Independence Day</t>
  </si>
  <si>
    <t>Summer (Full) - Tuesday Start</t>
  </si>
  <si>
    <t>Summer (Full) - Monday Start</t>
  </si>
  <si>
    <t>Session Begin Date</t>
  </si>
  <si>
    <t>IUOCC Replication</t>
  </si>
  <si>
    <t>Regional Campus Advance Registration Begins</t>
  </si>
  <si>
    <t>100% Refund</t>
  </si>
  <si>
    <t>50% Refund</t>
  </si>
  <si>
    <t>Week</t>
  </si>
  <si>
    <t>Sunday</t>
  </si>
  <si>
    <t>Monday</t>
  </si>
  <si>
    <t>Tuesday</t>
  </si>
  <si>
    <t>Wednesday</t>
  </si>
  <si>
    <t>Thursday</t>
  </si>
  <si>
    <t>Friday</t>
  </si>
  <si>
    <t>Saturday</t>
  </si>
  <si>
    <t>OL</t>
  </si>
  <si>
    <t>Online</t>
  </si>
  <si>
    <t>Online Summer Session 1 (6 Week)</t>
  </si>
  <si>
    <t>Online Summer Session 2 (6 Week)</t>
  </si>
  <si>
    <t xml:space="preserve">Online Spring Intersession </t>
  </si>
  <si>
    <t>Online Summer Session Full</t>
  </si>
  <si>
    <t>Online Summer Session 4 Week 1</t>
  </si>
  <si>
    <t>Online Summer Session 4 Week 2</t>
  </si>
  <si>
    <t>Online Summer Session 4 Week 3</t>
  </si>
  <si>
    <t>Online Summer Session 8 Week 1</t>
  </si>
  <si>
    <t>Juneteenth</t>
  </si>
  <si>
    <t>Summer Break Start</t>
  </si>
  <si>
    <t>Summer Break End</t>
  </si>
  <si>
    <t>Academic Year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</si>
  <si>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</si>
  <si>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</si>
  <si>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</si>
  <si>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</si>
  <si>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</si>
  <si>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</si>
  <si>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</si>
  <si>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</si>
  <si>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</si>
  <si>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</si>
  <si>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</si>
  <si>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</si>
  <si>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</si>
  <si>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</si>
  <si>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</si>
  <si>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</si>
  <si>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</si>
  <si>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</si>
  <si>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</si>
  <si>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2042-43</t>
  </si>
  <si>
    <t>2043-44</t>
  </si>
  <si>
    <t>2044-45</t>
  </si>
  <si>
    <t>2045-46</t>
  </si>
  <si>
    <t>2046-47</t>
  </si>
  <si>
    <t>2047-48</t>
  </si>
  <si>
    <t>2048-49</t>
  </si>
  <si>
    <t>2049-50</t>
  </si>
  <si>
    <t>2050-51</t>
  </si>
  <si>
    <t>Intercampus Transfer (ICT) App Turned On</t>
  </si>
  <si>
    <t>Intercampus Transfer (ICT) App Turned Off</t>
  </si>
  <si>
    <t>not aligned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</si>
</sst>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2" borderId="1" xfId="0" applyNumberFormat="1" applyFill="1" applyBorder="1"/>
    <xf numFmtId="0" fontId="1" fillId="0" borderId="1" xfId="0" applyFont="1" applyBorder="1"/>
    <xf numFmtId="0" fontId="0" fillId="0" borderId="1" xfId="0" applyFont="1" applyBorder="1"/>
    <xf numFmtId="0" fontId="0" fillId="0" borderId="0" xfId="0" applyFill="1"/>
    <xf numFmtId="0" fontId="0" fillId="0" borderId="1" xfId="0" applyFill="1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3" fillId="0" borderId="0" xfId="0" applyFont="1" applyFill="1" applyBorder="1"/>
    <xf numFmtId="0" fontId="0" fillId="4" borderId="1" xfId="0" applyFill="1" applyBorder="1"/>
    <xf numFmtId="164" fontId="0" fillId="0" borderId="1" xfId="0" applyNumberFormat="1" applyFill="1" applyBorder="1"/>
    <xf numFmtId="0" fontId="0" fillId="0" borderId="0" xfId="0" applyFill="1" applyBorder="1"/>
    <xf numFmtId="0" fontId="3" fillId="2" borderId="2" xfId="0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0" fillId="0" borderId="3" xfId="0" applyNumberFormat="1" applyBorder="1"/>
    <xf numFmtId="164" fontId="0" fillId="0" borderId="4" xfId="0" applyNumberFormat="1" applyFill="1" applyBorder="1"/>
    <xf numFmtId="164" fontId="3" fillId="2" borderId="1" xfId="0" applyNumberFormat="1" applyFont="1" applyFill="1" applyBorder="1"/>
    <xf numFmtId="0" fontId="0" fillId="0" borderId="4" xfId="0" applyFont="1" applyBorder="1"/>
    <xf numFmtId="164" fontId="0" fillId="0" borderId="4" xfId="0" applyNumberFormat="1" applyBorder="1"/>
    <xf numFmtId="0" fontId="1" fillId="0" borderId="5" xfId="0" applyFont="1" applyBorder="1" applyAlignment="1">
      <alignment horizontal="left"/>
    </xf>
    <xf numFmtId="0" fontId="0" fillId="0" borderId="4" xfId="0" applyBorder="1"/>
    <xf numFmtId="0" fontId="1" fillId="0" borderId="5" xfId="0" applyFont="1" applyFill="1" applyBorder="1" applyAlignment="1">
      <alignment horizontal="left"/>
    </xf>
    <xf numFmtId="164" fontId="0" fillId="3" borderId="4" xfId="0" applyNumberFormat="1" applyFill="1" applyBorder="1"/>
    <xf numFmtId="0" fontId="5" fillId="5" borderId="5" xfId="0" applyFont="1" applyFill="1" applyBorder="1" applyAlignment="1">
      <alignment horizontal="right"/>
    </xf>
    <xf numFmtId="0" fontId="1" fillId="0" borderId="8" xfId="0" applyFont="1" applyBorder="1"/>
    <xf numFmtId="0" fontId="0" fillId="4" borderId="3" xfId="0" applyFill="1" applyBorder="1"/>
    <xf numFmtId="0" fontId="0" fillId="0" borderId="9" xfId="0" applyFill="1" applyBorder="1"/>
    <xf numFmtId="0" fontId="0" fillId="0" borderId="9" xfId="0" applyBorder="1"/>
    <xf numFmtId="0" fontId="1" fillId="0" borderId="7" xfId="0" applyFont="1" applyFill="1" applyBorder="1" applyAlignment="1">
      <alignment horizontal="left"/>
    </xf>
    <xf numFmtId="164" fontId="0" fillId="0" borderId="11" xfId="0" applyNumberFormat="1" applyFill="1" applyBorder="1"/>
    <xf numFmtId="164" fontId="0" fillId="0" borderId="6" xfId="0" applyNumberFormat="1" applyBorder="1"/>
    <xf numFmtId="164" fontId="0" fillId="2" borderId="6" xfId="0" applyNumberFormat="1" applyFill="1" applyBorder="1"/>
    <xf numFmtId="164" fontId="0" fillId="0" borderId="6" xfId="0" applyNumberFormat="1" applyFill="1" applyBorder="1"/>
    <xf numFmtId="0" fontId="1" fillId="0" borderId="12" xfId="0" applyFont="1" applyBorder="1"/>
    <xf numFmtId="0" fontId="0" fillId="0" borderId="13" xfId="0" applyFont="1" applyBorder="1"/>
    <xf numFmtId="0" fontId="0" fillId="0" borderId="2" xfId="0" applyFont="1" applyFill="1" applyBorder="1"/>
    <xf numFmtId="0" fontId="1" fillId="0" borderId="2" xfId="0" applyFont="1" applyBorder="1"/>
    <xf numFmtId="0" fontId="0" fillId="0" borderId="2" xfId="0" applyBorder="1"/>
    <xf numFmtId="0" fontId="0" fillId="2" borderId="2" xfId="0" applyFill="1" applyBorder="1"/>
    <xf numFmtId="0" fontId="0" fillId="0" borderId="10" xfId="0" applyFont="1" applyBorder="1"/>
    <xf numFmtId="0" fontId="1" fillId="0" borderId="7" xfId="0" applyFont="1" applyBorder="1" applyAlignment="1">
      <alignment horizontal="left"/>
    </xf>
    <xf numFmtId="0" fontId="1" fillId="0" borderId="14" xfId="0" applyFont="1" applyBorder="1"/>
    <xf numFmtId="164" fontId="0" fillId="0" borderId="11" xfId="0" applyNumberFormat="1" applyBorder="1"/>
    <xf numFmtId="0" fontId="1" fillId="0" borderId="14" xfId="0" applyFont="1" applyBorder="1" applyAlignment="1">
      <alignment horizontal="left"/>
    </xf>
    <xf numFmtId="0" fontId="0" fillId="0" borderId="13" xfId="0" applyBorder="1"/>
    <xf numFmtId="164" fontId="3" fillId="2" borderId="6" xfId="0" applyNumberFormat="1" applyFont="1" applyFill="1" applyBorder="1" applyAlignment="1">
      <alignment horizontal="right"/>
    </xf>
    <xf numFmtId="0" fontId="1" fillId="0" borderId="14" xfId="0" applyFont="1" applyFill="1" applyBorder="1"/>
    <xf numFmtId="0" fontId="0" fillId="0" borderId="2" xfId="0" applyFill="1" applyBorder="1"/>
    <xf numFmtId="0" fontId="0" fillId="3" borderId="2" xfId="0" applyFill="1" applyBorder="1"/>
    <xf numFmtId="164" fontId="0" fillId="0" borderId="15" xfId="0" applyNumberFormat="1" applyBorder="1"/>
    <xf numFmtId="164" fontId="1" fillId="0" borderId="6" xfId="0" applyNumberFormat="1" applyFont="1" applyBorder="1"/>
    <xf numFmtId="164" fontId="1" fillId="0" borderId="1" xfId="0" applyNumberFormat="1" applyFont="1" applyBorder="1"/>
    <xf numFmtId="0" fontId="1" fillId="0" borderId="0" xfId="0" applyFont="1"/>
    <xf numFmtId="164" fontId="6" fillId="0" borderId="1" xfId="0" applyNumberFormat="1" applyFont="1" applyBorder="1" applyAlignment="1">
      <alignment horizontal="right"/>
    </xf>
    <xf numFmtId="164" fontId="6" fillId="0" borderId="0" xfId="0" applyNumberFormat="1" applyFont="1"/>
    <xf numFmtId="164" fontId="6" fillId="0" borderId="6" xfId="0" applyNumberFormat="1" applyFont="1" applyBorder="1"/>
    <xf numFmtId="164" fontId="0" fillId="0" borderId="6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5"/>
  <sheetViews>
    <sheetView tabSelected="1" zoomScale="70" zoomScaleNormal="70" zoomScalePageLayoutView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ColWidth="8.85546875" defaultRowHeight="15" x14ac:dyDescent="0.25"/>
  <cols>
    <col min="1" max="1" width="12.42578125" bestFit="1" customWidth="1"/>
    <col min="2" max="2" width="46.85546875" customWidth="1"/>
    <col min="3" max="30" width="31.5703125" customWidth="1"/>
  </cols>
  <sheetData>
    <row r="1" spans="1:30" ht="15.75" thickBot="1" x14ac:dyDescent="0.3">
      <c r="A1" s="29" t="s">
        <v>37</v>
      </c>
      <c r="B1" s="28" t="s">
        <v>49</v>
      </c>
      <c r="C1" s="28" t="s">
        <v>50</v>
      </c>
      <c r="D1" s="28" t="s">
        <v>51</v>
      </c>
      <c r="E1" s="28" t="s">
        <v>52</v>
      </c>
      <c r="F1" s="28" t="s">
        <v>53</v>
      </c>
      <c r="G1" s="28" t="s">
        <v>54</v>
      </c>
      <c r="H1" s="28" t="s">
        <v>55</v>
      </c>
      <c r="I1" s="28" t="s">
        <v>56</v>
      </c>
      <c r="J1" s="28" t="s">
        <v>57</v>
      </c>
      <c r="K1" s="28" t="s">
        <v>58</v>
      </c>
      <c r="L1" s="28" t="s">
        <v>59</v>
      </c>
      <c r="M1" s="28" t="s">
        <v>60</v>
      </c>
      <c r="N1" s="28" t="s">
        <v>61</v>
      </c>
      <c r="O1" s="28" t="s">
        <v>62</v>
      </c>
      <c r="P1" s="28" t="s">
        <v>63</v>
      </c>
      <c r="Q1" s="28" t="s">
        <v>64</v>
      </c>
      <c r="R1" s="28" t="s">
        <v>65</v>
      </c>
      <c r="S1" s="28" t="s">
        <v>66</v>
      </c>
      <c r="T1" s="28" t="s">
        <v>67</v>
      </c>
      <c r="U1" s="28" t="s">
        <v>68</v>
      </c>
      <c r="V1" s="28" t="s">
        <v>69</v>
      </c>
      <c r="W1" s="28" t="s">
        <v>70</v>
      </c>
      <c r="X1" s="28" t="s">
        <v>71</v>
      </c>
      <c r="Y1" s="28" t="s">
        <v>72</v>
      </c>
      <c r="Z1" s="28" t="s">
        <v>73</v>
      </c>
      <c r="AA1" s="28" t="s">
        <v>74</v>
      </c>
      <c r="AB1" s="28" t="s">
        <v>75</v>
      </c>
      <c r="AC1" s="28" t="s">
        <v>76</v>
      </c>
      <c r="AD1" s="28" t="s">
        <v>77</v>
      </c>
    </row>
    <row r="2" spans="1:30" ht="16.5" thickTop="1" thickBot="1" x14ac:dyDescent="0.3">
      <c r="A2" s="25"/>
      <c r="B2" s="38" t="s">
        <v>9</v>
      </c>
      <c r="C2" s="33">
        <v>2023</v>
      </c>
      <c r="D2" s="24">
        <f>C2+1</f>
        <v>2024</v>
      </c>
      <c r="E2" s="24">
        <f t="shared" ref="E2:S2" si="0">D2+1</f>
        <v>2025</v>
      </c>
      <c r="F2" s="24">
        <f t="shared" si="0"/>
        <v>2026</v>
      </c>
      <c r="G2" s="24">
        <f t="shared" si="0"/>
        <v>2027</v>
      </c>
      <c r="H2" s="24">
        <f t="shared" si="0"/>
        <v>2028</v>
      </c>
      <c r="I2" s="24">
        <f t="shared" si="0"/>
        <v>2029</v>
      </c>
      <c r="J2" s="26">
        <f t="shared" si="0"/>
        <v>2030</v>
      </c>
      <c r="K2" s="24">
        <f t="shared" si="0"/>
        <v>2031</v>
      </c>
      <c r="L2" s="24">
        <f t="shared" si="0"/>
        <v>2032</v>
      </c>
      <c r="M2" s="24">
        <f t="shared" si="0"/>
        <v>2033</v>
      </c>
      <c r="N2" s="24">
        <f t="shared" si="0"/>
        <v>2034</v>
      </c>
      <c r="O2" s="24">
        <f t="shared" si="0"/>
        <v>2035</v>
      </c>
      <c r="P2" s="24">
        <f t="shared" si="0"/>
        <v>2036</v>
      </c>
      <c r="Q2" s="24">
        <f t="shared" si="0"/>
        <v>2037</v>
      </c>
      <c r="R2" s="24">
        <f t="shared" si="0"/>
        <v>2038</v>
      </c>
      <c r="S2" s="24">
        <f t="shared" si="0"/>
        <v>2039</v>
      </c>
      <c r="T2" s="24">
        <f>S2+1</f>
        <v>2040</v>
      </c>
      <c r="U2" s="24">
        <f t="shared" ref="U2:AD2" si="1">T2+1</f>
        <v>2041</v>
      </c>
      <c r="V2" s="24">
        <f t="shared" si="1"/>
        <v>2042</v>
      </c>
      <c r="W2" s="24">
        <f t="shared" si="1"/>
        <v>2043</v>
      </c>
      <c r="X2" s="24">
        <f t="shared" si="1"/>
        <v>2044</v>
      </c>
      <c r="Y2" s="24">
        <f t="shared" si="1"/>
        <v>2045</v>
      </c>
      <c r="Z2" s="24">
        <f t="shared" si="1"/>
        <v>2046</v>
      </c>
      <c r="AA2" s="24">
        <f t="shared" si="1"/>
        <v>2047</v>
      </c>
      <c r="AB2" s="24">
        <f t="shared" si="1"/>
        <v>2048</v>
      </c>
      <c r="AC2" s="24">
        <f t="shared" si="1"/>
        <v>2049</v>
      </c>
      <c r="AD2" s="24">
        <f t="shared" si="1"/>
        <v>2050</v>
      </c>
    </row>
    <row r="3" spans="1:30" x14ac:dyDescent="0.25">
      <c r="A3" s="22"/>
      <c r="B3" s="39" t="s">
        <v>25</v>
      </c>
      <c r="C3" s="34">
        <f>C6-154</f>
        <v>45005</v>
      </c>
      <c r="D3" s="20">
        <f t="shared" ref="D3:T3" si="2">D6-154</f>
        <v>45376</v>
      </c>
      <c r="E3" s="20">
        <f t="shared" si="2"/>
        <v>45740</v>
      </c>
      <c r="F3" s="20">
        <f t="shared" si="2"/>
        <v>46104</v>
      </c>
      <c r="G3" s="20">
        <f t="shared" si="2"/>
        <v>46468</v>
      </c>
      <c r="H3" s="20">
        <f t="shared" si="2"/>
        <v>46832</v>
      </c>
      <c r="I3" s="20">
        <f t="shared" si="2"/>
        <v>47196</v>
      </c>
      <c r="J3" s="20">
        <f t="shared" si="2"/>
        <v>47567</v>
      </c>
      <c r="K3" s="20">
        <f t="shared" si="2"/>
        <v>47931</v>
      </c>
      <c r="L3" s="20">
        <f t="shared" si="2"/>
        <v>48295</v>
      </c>
      <c r="M3" s="20">
        <f t="shared" si="2"/>
        <v>48659</v>
      </c>
      <c r="N3" s="20">
        <f t="shared" si="2"/>
        <v>49023</v>
      </c>
      <c r="O3" s="20">
        <f t="shared" si="2"/>
        <v>49387</v>
      </c>
      <c r="P3" s="20">
        <f t="shared" si="2"/>
        <v>49758</v>
      </c>
      <c r="Q3" s="20">
        <f t="shared" si="2"/>
        <v>50122</v>
      </c>
      <c r="R3" s="20">
        <f t="shared" si="2"/>
        <v>50486</v>
      </c>
      <c r="S3" s="20">
        <f t="shared" si="2"/>
        <v>50850</v>
      </c>
      <c r="T3" s="20">
        <f t="shared" si="2"/>
        <v>51214</v>
      </c>
      <c r="U3" s="20">
        <f t="shared" ref="U3:AD3" si="3">U6-154</f>
        <v>51585</v>
      </c>
      <c r="V3" s="20">
        <f t="shared" si="3"/>
        <v>51949</v>
      </c>
      <c r="W3" s="20">
        <f t="shared" si="3"/>
        <v>52313</v>
      </c>
      <c r="X3" s="20">
        <f t="shared" si="3"/>
        <v>52677</v>
      </c>
      <c r="Y3" s="20">
        <f t="shared" si="3"/>
        <v>53041</v>
      </c>
      <c r="Z3" s="20">
        <f t="shared" si="3"/>
        <v>53405</v>
      </c>
      <c r="AA3" s="20">
        <f t="shared" si="3"/>
        <v>53776</v>
      </c>
      <c r="AB3" s="20">
        <f t="shared" si="3"/>
        <v>54140</v>
      </c>
      <c r="AC3" s="20">
        <f t="shared" si="3"/>
        <v>54504</v>
      </c>
      <c r="AD3" s="20">
        <f t="shared" si="3"/>
        <v>54868</v>
      </c>
    </row>
    <row r="4" spans="1:30" x14ac:dyDescent="0.25">
      <c r="A4" s="5"/>
      <c r="B4" s="40" t="s">
        <v>24</v>
      </c>
      <c r="C4" s="35">
        <f t="shared" ref="C4:J4" si="4">C3-60</f>
        <v>44945</v>
      </c>
      <c r="D4" s="2">
        <f t="shared" si="4"/>
        <v>45316</v>
      </c>
      <c r="E4" s="2">
        <f t="shared" si="4"/>
        <v>45680</v>
      </c>
      <c r="F4" s="2">
        <f t="shared" si="4"/>
        <v>46044</v>
      </c>
      <c r="G4" s="2">
        <f t="shared" si="4"/>
        <v>46408</v>
      </c>
      <c r="H4" s="2">
        <f t="shared" si="4"/>
        <v>46772</v>
      </c>
      <c r="I4" s="2">
        <f t="shared" si="4"/>
        <v>47136</v>
      </c>
      <c r="J4" s="2">
        <f t="shared" si="4"/>
        <v>47507</v>
      </c>
      <c r="K4" s="2">
        <f t="shared" ref="K4:T4" si="5">K3-60</f>
        <v>47871</v>
      </c>
      <c r="L4" s="2">
        <f t="shared" si="5"/>
        <v>48235</v>
      </c>
      <c r="M4" s="2">
        <f t="shared" si="5"/>
        <v>48599</v>
      </c>
      <c r="N4" s="2">
        <f t="shared" si="5"/>
        <v>48963</v>
      </c>
      <c r="O4" s="2">
        <f t="shared" si="5"/>
        <v>49327</v>
      </c>
      <c r="P4" s="2">
        <f t="shared" si="5"/>
        <v>49698</v>
      </c>
      <c r="Q4" s="2">
        <f t="shared" si="5"/>
        <v>50062</v>
      </c>
      <c r="R4" s="2">
        <f t="shared" si="5"/>
        <v>50426</v>
      </c>
      <c r="S4" s="2">
        <f t="shared" si="5"/>
        <v>50790</v>
      </c>
      <c r="T4" s="2">
        <f t="shared" si="5"/>
        <v>51154</v>
      </c>
      <c r="U4" s="15">
        <f t="shared" ref="U4:AD4" si="6">U3-60</f>
        <v>51525</v>
      </c>
      <c r="V4" s="2">
        <f t="shared" si="6"/>
        <v>51889</v>
      </c>
      <c r="W4" s="2">
        <f t="shared" si="6"/>
        <v>52253</v>
      </c>
      <c r="X4" s="2">
        <f t="shared" si="6"/>
        <v>52617</v>
      </c>
      <c r="Y4" s="2">
        <f t="shared" si="6"/>
        <v>52981</v>
      </c>
      <c r="Z4" s="2">
        <f t="shared" si="6"/>
        <v>53345</v>
      </c>
      <c r="AA4" s="15">
        <f t="shared" si="6"/>
        <v>53716</v>
      </c>
      <c r="AB4" s="2">
        <f t="shared" si="6"/>
        <v>54080</v>
      </c>
      <c r="AC4" s="2">
        <f t="shared" si="6"/>
        <v>54444</v>
      </c>
      <c r="AD4" s="2">
        <f t="shared" si="6"/>
        <v>54808</v>
      </c>
    </row>
    <row r="5" spans="1:30" x14ac:dyDescent="0.25">
      <c r="A5" s="5"/>
      <c r="B5" s="40" t="s">
        <v>78</v>
      </c>
      <c r="C5" s="61" t="s">
        <v>80</v>
      </c>
      <c r="D5" s="2">
        <f>D6-203</f>
        <v>45327</v>
      </c>
      <c r="E5" s="2">
        <f>E6-203</f>
        <v>45691</v>
      </c>
      <c r="F5" s="2">
        <f>F6-203</f>
        <v>46055</v>
      </c>
      <c r="G5" s="2">
        <f t="shared" ref="G5:AD5" si="7">G6-203</f>
        <v>46419</v>
      </c>
      <c r="H5" s="2">
        <f t="shared" si="7"/>
        <v>46783</v>
      </c>
      <c r="I5" s="2">
        <f t="shared" si="7"/>
        <v>47147</v>
      </c>
      <c r="J5" s="2">
        <f t="shared" si="7"/>
        <v>47518</v>
      </c>
      <c r="K5" s="2">
        <f t="shared" si="7"/>
        <v>47882</v>
      </c>
      <c r="L5" s="2">
        <f t="shared" si="7"/>
        <v>48246</v>
      </c>
      <c r="M5" s="2">
        <f t="shared" si="7"/>
        <v>48610</v>
      </c>
      <c r="N5" s="2">
        <f t="shared" si="7"/>
        <v>48974</v>
      </c>
      <c r="O5" s="2">
        <f t="shared" si="7"/>
        <v>49338</v>
      </c>
      <c r="P5" s="2">
        <f t="shared" si="7"/>
        <v>49709</v>
      </c>
      <c r="Q5" s="2">
        <f t="shared" si="7"/>
        <v>50073</v>
      </c>
      <c r="R5" s="2">
        <f t="shared" si="7"/>
        <v>50437</v>
      </c>
      <c r="S5" s="2">
        <f t="shared" si="7"/>
        <v>50801</v>
      </c>
      <c r="T5" s="2">
        <f t="shared" si="7"/>
        <v>51165</v>
      </c>
      <c r="U5" s="2">
        <f t="shared" si="7"/>
        <v>51536</v>
      </c>
      <c r="V5" s="2">
        <f t="shared" si="7"/>
        <v>51900</v>
      </c>
      <c r="W5" s="2">
        <f t="shared" si="7"/>
        <v>52264</v>
      </c>
      <c r="X5" s="2">
        <f t="shared" si="7"/>
        <v>52628</v>
      </c>
      <c r="Y5" s="2">
        <f t="shared" si="7"/>
        <v>52992</v>
      </c>
      <c r="Z5" s="2">
        <f t="shared" si="7"/>
        <v>53356</v>
      </c>
      <c r="AA5" s="2">
        <f t="shared" si="7"/>
        <v>53727</v>
      </c>
      <c r="AB5" s="2">
        <f t="shared" si="7"/>
        <v>54091</v>
      </c>
      <c r="AC5" s="2">
        <f t="shared" si="7"/>
        <v>54455</v>
      </c>
      <c r="AD5" s="2">
        <f t="shared" si="7"/>
        <v>54819</v>
      </c>
    </row>
    <row r="6" spans="1:30" s="57" customFormat="1" x14ac:dyDescent="0.25">
      <c r="A6" s="4"/>
      <c r="B6" s="41" t="s">
        <v>0</v>
      </c>
      <c r="C6" s="55">
        <f>C24-140</f>
        <v>45159</v>
      </c>
      <c r="D6" s="56">
        <f>D24-140</f>
        <v>45530</v>
      </c>
      <c r="E6" s="56">
        <f>E24-140</f>
        <v>45894</v>
      </c>
      <c r="F6" s="56">
        <f t="shared" ref="F6:G6" si="8">F24-140</f>
        <v>46258</v>
      </c>
      <c r="G6" s="56">
        <f t="shared" si="8"/>
        <v>46622</v>
      </c>
      <c r="H6" s="56">
        <f t="shared" ref="H6:J6" si="9">H24-140</f>
        <v>46986</v>
      </c>
      <c r="I6" s="56">
        <f t="shared" si="9"/>
        <v>47350</v>
      </c>
      <c r="J6" s="56">
        <f t="shared" si="9"/>
        <v>47721</v>
      </c>
      <c r="K6" s="56">
        <f t="shared" ref="K6:AD6" si="10">K24-140</f>
        <v>48085</v>
      </c>
      <c r="L6" s="56">
        <f t="shared" si="10"/>
        <v>48449</v>
      </c>
      <c r="M6" s="56">
        <f t="shared" si="10"/>
        <v>48813</v>
      </c>
      <c r="N6" s="56">
        <f t="shared" si="10"/>
        <v>49177</v>
      </c>
      <c r="O6" s="56">
        <f t="shared" si="10"/>
        <v>49541</v>
      </c>
      <c r="P6" s="56">
        <f t="shared" si="10"/>
        <v>49912</v>
      </c>
      <c r="Q6" s="56">
        <f t="shared" si="10"/>
        <v>50276</v>
      </c>
      <c r="R6" s="56">
        <f t="shared" si="10"/>
        <v>50640</v>
      </c>
      <c r="S6" s="56">
        <f t="shared" si="10"/>
        <v>51004</v>
      </c>
      <c r="T6" s="56">
        <f t="shared" si="10"/>
        <v>51368</v>
      </c>
      <c r="U6" s="56">
        <f t="shared" si="10"/>
        <v>51739</v>
      </c>
      <c r="V6" s="56">
        <f t="shared" si="10"/>
        <v>52103</v>
      </c>
      <c r="W6" s="56">
        <f t="shared" si="10"/>
        <v>52467</v>
      </c>
      <c r="X6" s="56">
        <f t="shared" si="10"/>
        <v>52831</v>
      </c>
      <c r="Y6" s="56">
        <f t="shared" si="10"/>
        <v>53195</v>
      </c>
      <c r="Z6" s="56">
        <f t="shared" si="10"/>
        <v>53559</v>
      </c>
      <c r="AA6" s="56">
        <f t="shared" si="10"/>
        <v>53930</v>
      </c>
      <c r="AB6" s="56">
        <f t="shared" si="10"/>
        <v>54294</v>
      </c>
      <c r="AC6" s="56">
        <f t="shared" si="10"/>
        <v>54658</v>
      </c>
      <c r="AD6" s="56">
        <f t="shared" si="10"/>
        <v>55022</v>
      </c>
    </row>
    <row r="7" spans="1:30" x14ac:dyDescent="0.25">
      <c r="A7" s="1"/>
      <c r="B7" s="42" t="s">
        <v>1</v>
      </c>
      <c r="C7" s="35">
        <f t="shared" ref="C7:E7" si="11">C6+6</f>
        <v>45165</v>
      </c>
      <c r="D7" s="2">
        <f t="shared" si="11"/>
        <v>45536</v>
      </c>
      <c r="E7" s="2">
        <f t="shared" si="11"/>
        <v>45900</v>
      </c>
      <c r="F7" s="2">
        <f t="shared" ref="F7:G7" si="12">F6+6</f>
        <v>46264</v>
      </c>
      <c r="G7" s="2">
        <f t="shared" si="12"/>
        <v>46628</v>
      </c>
      <c r="H7" s="2">
        <f t="shared" ref="H7:J7" si="13">H6+6</f>
        <v>46992</v>
      </c>
      <c r="I7" s="2">
        <f t="shared" si="13"/>
        <v>47356</v>
      </c>
      <c r="J7" s="2">
        <f t="shared" si="13"/>
        <v>47727</v>
      </c>
      <c r="K7" s="2">
        <f t="shared" ref="K7:AD7" si="14">K6+6</f>
        <v>48091</v>
      </c>
      <c r="L7" s="2">
        <f t="shared" si="14"/>
        <v>48455</v>
      </c>
      <c r="M7" s="2">
        <f t="shared" si="14"/>
        <v>48819</v>
      </c>
      <c r="N7" s="2">
        <f t="shared" si="14"/>
        <v>49183</v>
      </c>
      <c r="O7" s="2">
        <f t="shared" si="14"/>
        <v>49547</v>
      </c>
      <c r="P7" s="2">
        <f t="shared" si="14"/>
        <v>49918</v>
      </c>
      <c r="Q7" s="2">
        <f t="shared" si="14"/>
        <v>50282</v>
      </c>
      <c r="R7" s="2">
        <f t="shared" si="14"/>
        <v>50646</v>
      </c>
      <c r="S7" s="2">
        <f t="shared" si="14"/>
        <v>51010</v>
      </c>
      <c r="T7" s="2">
        <f t="shared" si="14"/>
        <v>51374</v>
      </c>
      <c r="U7" s="2">
        <f t="shared" si="14"/>
        <v>51745</v>
      </c>
      <c r="V7" s="2">
        <f t="shared" si="14"/>
        <v>52109</v>
      </c>
      <c r="W7" s="2">
        <f t="shared" si="14"/>
        <v>52473</v>
      </c>
      <c r="X7" s="2">
        <f t="shared" si="14"/>
        <v>52837</v>
      </c>
      <c r="Y7" s="2">
        <f t="shared" si="14"/>
        <v>53201</v>
      </c>
      <c r="Z7" s="2">
        <f t="shared" si="14"/>
        <v>53565</v>
      </c>
      <c r="AA7" s="2">
        <f t="shared" si="14"/>
        <v>53936</v>
      </c>
      <c r="AB7" s="2">
        <f t="shared" si="14"/>
        <v>54300</v>
      </c>
      <c r="AC7" s="2">
        <f t="shared" si="14"/>
        <v>54664</v>
      </c>
      <c r="AD7" s="2">
        <f t="shared" si="14"/>
        <v>55028</v>
      </c>
    </row>
    <row r="8" spans="1:30" x14ac:dyDescent="0.25">
      <c r="A8" s="1"/>
      <c r="B8" s="43" t="s">
        <v>11</v>
      </c>
      <c r="C8" s="36">
        <v>45173</v>
      </c>
      <c r="D8" s="3">
        <v>45537</v>
      </c>
      <c r="E8" s="3">
        <v>45901</v>
      </c>
      <c r="F8" s="3">
        <v>46272</v>
      </c>
      <c r="G8" s="3">
        <v>46636</v>
      </c>
      <c r="H8" s="3">
        <v>47000</v>
      </c>
      <c r="I8" s="3">
        <v>47364</v>
      </c>
      <c r="J8" s="3">
        <v>47728</v>
      </c>
      <c r="K8" s="21">
        <v>48092</v>
      </c>
      <c r="L8" s="21">
        <v>48463</v>
      </c>
      <c r="M8" s="21">
        <v>48827</v>
      </c>
      <c r="N8" s="21">
        <v>49191</v>
      </c>
      <c r="O8" s="21">
        <v>49555</v>
      </c>
      <c r="P8" s="21">
        <v>49919</v>
      </c>
      <c r="Q8" s="21">
        <v>50290</v>
      </c>
      <c r="R8" s="21">
        <v>50654</v>
      </c>
      <c r="S8" s="21">
        <v>51018</v>
      </c>
      <c r="T8" s="21">
        <v>51382</v>
      </c>
      <c r="U8" s="3">
        <v>51746</v>
      </c>
      <c r="V8" s="3">
        <v>52110</v>
      </c>
      <c r="W8" s="3">
        <v>52481</v>
      </c>
      <c r="X8" s="3">
        <v>52845</v>
      </c>
      <c r="Y8" s="3">
        <v>53209</v>
      </c>
      <c r="Z8" s="3">
        <v>53573</v>
      </c>
      <c r="AA8" s="3">
        <v>53937</v>
      </c>
      <c r="AB8" s="3">
        <v>54308</v>
      </c>
      <c r="AC8" s="3">
        <v>54672</v>
      </c>
      <c r="AD8" s="3">
        <v>55036</v>
      </c>
    </row>
    <row r="9" spans="1:30" x14ac:dyDescent="0.25">
      <c r="A9" s="1"/>
      <c r="B9" s="42" t="s">
        <v>14</v>
      </c>
      <c r="C9" s="35">
        <f t="shared" ref="C9:E9" si="15">C6+6</f>
        <v>45165</v>
      </c>
      <c r="D9" s="2">
        <f t="shared" si="15"/>
        <v>45536</v>
      </c>
      <c r="E9" s="2">
        <f t="shared" si="15"/>
        <v>45900</v>
      </c>
      <c r="F9" s="2">
        <f t="shared" ref="F9:G9" si="16">F6+6</f>
        <v>46264</v>
      </c>
      <c r="G9" s="2">
        <f t="shared" si="16"/>
        <v>46628</v>
      </c>
      <c r="H9" s="2">
        <f t="shared" ref="H9:J9" si="17">H6+6</f>
        <v>46992</v>
      </c>
      <c r="I9" s="2">
        <f t="shared" si="17"/>
        <v>47356</v>
      </c>
      <c r="J9" s="2">
        <f t="shared" si="17"/>
        <v>47727</v>
      </c>
      <c r="K9" s="2">
        <f t="shared" ref="K9:T9" si="18">K6+6</f>
        <v>48091</v>
      </c>
      <c r="L9" s="2">
        <f t="shared" si="18"/>
        <v>48455</v>
      </c>
      <c r="M9" s="2">
        <f t="shared" si="18"/>
        <v>48819</v>
      </c>
      <c r="N9" s="2">
        <f t="shared" si="18"/>
        <v>49183</v>
      </c>
      <c r="O9" s="2">
        <f t="shared" si="18"/>
        <v>49547</v>
      </c>
      <c r="P9" s="2">
        <f t="shared" si="18"/>
        <v>49918</v>
      </c>
      <c r="Q9" s="2">
        <f t="shared" si="18"/>
        <v>50282</v>
      </c>
      <c r="R9" s="2">
        <f t="shared" si="18"/>
        <v>50646</v>
      </c>
      <c r="S9" s="2">
        <f t="shared" si="18"/>
        <v>51010</v>
      </c>
      <c r="T9" s="2">
        <f t="shared" si="18"/>
        <v>51374</v>
      </c>
      <c r="U9" s="2">
        <f t="shared" ref="U9:AD9" si="19">U6+6</f>
        <v>51745</v>
      </c>
      <c r="V9" s="2">
        <f t="shared" si="19"/>
        <v>52109</v>
      </c>
      <c r="W9" s="2">
        <f t="shared" si="19"/>
        <v>52473</v>
      </c>
      <c r="X9" s="2">
        <f t="shared" si="19"/>
        <v>52837</v>
      </c>
      <c r="Y9" s="2">
        <f t="shared" si="19"/>
        <v>53201</v>
      </c>
      <c r="Z9" s="2">
        <f t="shared" si="19"/>
        <v>53565</v>
      </c>
      <c r="AA9" s="2">
        <f t="shared" si="19"/>
        <v>53936</v>
      </c>
      <c r="AB9" s="2">
        <f t="shared" si="19"/>
        <v>54300</v>
      </c>
      <c r="AC9" s="2">
        <f t="shared" si="19"/>
        <v>54664</v>
      </c>
      <c r="AD9" s="2">
        <f t="shared" si="19"/>
        <v>55028</v>
      </c>
    </row>
    <row r="10" spans="1:30" x14ac:dyDescent="0.25">
      <c r="A10" s="1"/>
      <c r="B10" s="42" t="s">
        <v>15</v>
      </c>
      <c r="C10" s="35">
        <f t="shared" ref="C10:E10" si="20">C9+7</f>
        <v>45172</v>
      </c>
      <c r="D10" s="2">
        <f t="shared" si="20"/>
        <v>45543</v>
      </c>
      <c r="E10" s="2">
        <f t="shared" si="20"/>
        <v>45907</v>
      </c>
      <c r="F10" s="2">
        <f t="shared" ref="F10:G10" si="21">F9+7</f>
        <v>46271</v>
      </c>
      <c r="G10" s="2">
        <f t="shared" si="21"/>
        <v>46635</v>
      </c>
      <c r="H10" s="2">
        <f t="shared" ref="H10:J10" si="22">H9+7</f>
        <v>46999</v>
      </c>
      <c r="I10" s="2">
        <f t="shared" si="22"/>
        <v>47363</v>
      </c>
      <c r="J10" s="2">
        <f t="shared" si="22"/>
        <v>47734</v>
      </c>
      <c r="K10" s="2">
        <f t="shared" ref="K10:T10" si="23">K9+7</f>
        <v>48098</v>
      </c>
      <c r="L10" s="2">
        <f t="shared" si="23"/>
        <v>48462</v>
      </c>
      <c r="M10" s="2">
        <f t="shared" si="23"/>
        <v>48826</v>
      </c>
      <c r="N10" s="2">
        <f t="shared" si="23"/>
        <v>49190</v>
      </c>
      <c r="O10" s="2">
        <f t="shared" si="23"/>
        <v>49554</v>
      </c>
      <c r="P10" s="2">
        <f t="shared" si="23"/>
        <v>49925</v>
      </c>
      <c r="Q10" s="2">
        <f t="shared" si="23"/>
        <v>50289</v>
      </c>
      <c r="R10" s="2">
        <f t="shared" si="23"/>
        <v>50653</v>
      </c>
      <c r="S10" s="2">
        <f t="shared" si="23"/>
        <v>51017</v>
      </c>
      <c r="T10" s="2">
        <f t="shared" si="23"/>
        <v>51381</v>
      </c>
      <c r="U10" s="2">
        <f t="shared" ref="U10:AD10" si="24">U9+7</f>
        <v>51752</v>
      </c>
      <c r="V10" s="2">
        <f t="shared" si="24"/>
        <v>52116</v>
      </c>
      <c r="W10" s="2">
        <f t="shared" si="24"/>
        <v>52480</v>
      </c>
      <c r="X10" s="2">
        <f t="shared" si="24"/>
        <v>52844</v>
      </c>
      <c r="Y10" s="2">
        <f t="shared" si="24"/>
        <v>53208</v>
      </c>
      <c r="Z10" s="2">
        <f t="shared" si="24"/>
        <v>53572</v>
      </c>
      <c r="AA10" s="2">
        <f t="shared" si="24"/>
        <v>53943</v>
      </c>
      <c r="AB10" s="2">
        <f t="shared" si="24"/>
        <v>54307</v>
      </c>
      <c r="AC10" s="2">
        <f t="shared" si="24"/>
        <v>54671</v>
      </c>
      <c r="AD10" s="2">
        <f t="shared" si="24"/>
        <v>55035</v>
      </c>
    </row>
    <row r="11" spans="1:30" x14ac:dyDescent="0.25">
      <c r="A11" s="1"/>
      <c r="B11" s="42" t="s">
        <v>16</v>
      </c>
      <c r="C11" s="35">
        <f t="shared" ref="C11:E11" si="25">C10+7</f>
        <v>45179</v>
      </c>
      <c r="D11" s="2">
        <f t="shared" si="25"/>
        <v>45550</v>
      </c>
      <c r="E11" s="2">
        <f t="shared" si="25"/>
        <v>45914</v>
      </c>
      <c r="F11" s="2">
        <f t="shared" ref="F11:G11" si="26">F10+7</f>
        <v>46278</v>
      </c>
      <c r="G11" s="2">
        <f t="shared" si="26"/>
        <v>46642</v>
      </c>
      <c r="H11" s="2">
        <f t="shared" ref="H11:J11" si="27">H10+7</f>
        <v>47006</v>
      </c>
      <c r="I11" s="2">
        <f t="shared" si="27"/>
        <v>47370</v>
      </c>
      <c r="J11" s="2">
        <f t="shared" si="27"/>
        <v>47741</v>
      </c>
      <c r="K11" s="2">
        <f t="shared" ref="K11:T11" si="28">K10+7</f>
        <v>48105</v>
      </c>
      <c r="L11" s="2">
        <f t="shared" si="28"/>
        <v>48469</v>
      </c>
      <c r="M11" s="2">
        <f t="shared" si="28"/>
        <v>48833</v>
      </c>
      <c r="N11" s="2">
        <f t="shared" si="28"/>
        <v>49197</v>
      </c>
      <c r="O11" s="2">
        <f t="shared" si="28"/>
        <v>49561</v>
      </c>
      <c r="P11" s="2">
        <f t="shared" si="28"/>
        <v>49932</v>
      </c>
      <c r="Q11" s="2">
        <f t="shared" si="28"/>
        <v>50296</v>
      </c>
      <c r="R11" s="2">
        <f t="shared" si="28"/>
        <v>50660</v>
      </c>
      <c r="S11" s="2">
        <f t="shared" si="28"/>
        <v>51024</v>
      </c>
      <c r="T11" s="2">
        <f t="shared" si="28"/>
        <v>51388</v>
      </c>
      <c r="U11" s="2">
        <f t="shared" ref="U11:AD11" si="29">U10+7</f>
        <v>51759</v>
      </c>
      <c r="V11" s="2">
        <f t="shared" si="29"/>
        <v>52123</v>
      </c>
      <c r="W11" s="2">
        <f t="shared" si="29"/>
        <v>52487</v>
      </c>
      <c r="X11" s="2">
        <f t="shared" si="29"/>
        <v>52851</v>
      </c>
      <c r="Y11" s="2">
        <f t="shared" si="29"/>
        <v>53215</v>
      </c>
      <c r="Z11" s="2">
        <f t="shared" si="29"/>
        <v>53579</v>
      </c>
      <c r="AA11" s="2">
        <f t="shared" si="29"/>
        <v>53950</v>
      </c>
      <c r="AB11" s="2">
        <f t="shared" si="29"/>
        <v>54314</v>
      </c>
      <c r="AC11" s="2">
        <f t="shared" si="29"/>
        <v>54678</v>
      </c>
      <c r="AD11" s="2">
        <f t="shared" si="29"/>
        <v>55042</v>
      </c>
    </row>
    <row r="12" spans="1:30" x14ac:dyDescent="0.25">
      <c r="A12" s="1"/>
      <c r="B12" s="42" t="s">
        <v>17</v>
      </c>
      <c r="C12" s="35">
        <f t="shared" ref="C12:E12" si="30">C11+7</f>
        <v>45186</v>
      </c>
      <c r="D12" s="2">
        <f t="shared" si="30"/>
        <v>45557</v>
      </c>
      <c r="E12" s="2">
        <f t="shared" si="30"/>
        <v>45921</v>
      </c>
      <c r="F12" s="2">
        <f t="shared" ref="F12:G12" si="31">F11+7</f>
        <v>46285</v>
      </c>
      <c r="G12" s="2">
        <f t="shared" si="31"/>
        <v>46649</v>
      </c>
      <c r="H12" s="2">
        <f t="shared" ref="H12:J12" si="32">H11+7</f>
        <v>47013</v>
      </c>
      <c r="I12" s="2">
        <f t="shared" si="32"/>
        <v>47377</v>
      </c>
      <c r="J12" s="2">
        <f t="shared" si="32"/>
        <v>47748</v>
      </c>
      <c r="K12" s="2">
        <f t="shared" ref="K12:T12" si="33">K11+7</f>
        <v>48112</v>
      </c>
      <c r="L12" s="2">
        <f t="shared" si="33"/>
        <v>48476</v>
      </c>
      <c r="M12" s="2">
        <f t="shared" si="33"/>
        <v>48840</v>
      </c>
      <c r="N12" s="2">
        <f t="shared" si="33"/>
        <v>49204</v>
      </c>
      <c r="O12" s="2">
        <f t="shared" si="33"/>
        <v>49568</v>
      </c>
      <c r="P12" s="2">
        <f t="shared" si="33"/>
        <v>49939</v>
      </c>
      <c r="Q12" s="2">
        <f t="shared" si="33"/>
        <v>50303</v>
      </c>
      <c r="R12" s="2">
        <f t="shared" si="33"/>
        <v>50667</v>
      </c>
      <c r="S12" s="2">
        <f t="shared" si="33"/>
        <v>51031</v>
      </c>
      <c r="T12" s="2">
        <f t="shared" si="33"/>
        <v>51395</v>
      </c>
      <c r="U12" s="2">
        <f t="shared" ref="U12:AD12" si="34">U11+7</f>
        <v>51766</v>
      </c>
      <c r="V12" s="2">
        <f t="shared" si="34"/>
        <v>52130</v>
      </c>
      <c r="W12" s="2">
        <f t="shared" si="34"/>
        <v>52494</v>
      </c>
      <c r="X12" s="2">
        <f t="shared" si="34"/>
        <v>52858</v>
      </c>
      <c r="Y12" s="2">
        <f t="shared" si="34"/>
        <v>53222</v>
      </c>
      <c r="Z12" s="2">
        <f t="shared" si="34"/>
        <v>53586</v>
      </c>
      <c r="AA12" s="2">
        <f t="shared" si="34"/>
        <v>53957</v>
      </c>
      <c r="AB12" s="2">
        <f t="shared" si="34"/>
        <v>54321</v>
      </c>
      <c r="AC12" s="2">
        <f t="shared" si="34"/>
        <v>54685</v>
      </c>
      <c r="AD12" s="2">
        <f t="shared" si="34"/>
        <v>55049</v>
      </c>
    </row>
    <row r="13" spans="1:30" x14ac:dyDescent="0.25">
      <c r="A13" s="1"/>
      <c r="B13" s="42" t="s">
        <v>18</v>
      </c>
      <c r="C13" s="35">
        <f t="shared" ref="C13:E13" si="35">C6+62</f>
        <v>45221</v>
      </c>
      <c r="D13" s="2">
        <f t="shared" si="35"/>
        <v>45592</v>
      </c>
      <c r="E13" s="2">
        <f t="shared" si="35"/>
        <v>45956</v>
      </c>
      <c r="F13" s="2">
        <f t="shared" ref="F13:G13" si="36">F6+62</f>
        <v>46320</v>
      </c>
      <c r="G13" s="2">
        <f t="shared" si="36"/>
        <v>46684</v>
      </c>
      <c r="H13" s="2">
        <f t="shared" ref="H13:J13" si="37">H6+62</f>
        <v>47048</v>
      </c>
      <c r="I13" s="2">
        <f t="shared" si="37"/>
        <v>47412</v>
      </c>
      <c r="J13" s="2">
        <f t="shared" si="37"/>
        <v>47783</v>
      </c>
      <c r="K13" s="2">
        <f t="shared" ref="K13:T13" si="38">K6+62</f>
        <v>48147</v>
      </c>
      <c r="L13" s="2">
        <f t="shared" si="38"/>
        <v>48511</v>
      </c>
      <c r="M13" s="2">
        <f t="shared" si="38"/>
        <v>48875</v>
      </c>
      <c r="N13" s="2">
        <f t="shared" si="38"/>
        <v>49239</v>
      </c>
      <c r="O13" s="2">
        <f t="shared" si="38"/>
        <v>49603</v>
      </c>
      <c r="P13" s="2">
        <f t="shared" si="38"/>
        <v>49974</v>
      </c>
      <c r="Q13" s="2">
        <f t="shared" si="38"/>
        <v>50338</v>
      </c>
      <c r="R13" s="2">
        <f t="shared" si="38"/>
        <v>50702</v>
      </c>
      <c r="S13" s="2">
        <f t="shared" si="38"/>
        <v>51066</v>
      </c>
      <c r="T13" s="2">
        <f t="shared" si="38"/>
        <v>51430</v>
      </c>
      <c r="U13" s="2">
        <f t="shared" ref="U13:AD13" si="39">U6+62</f>
        <v>51801</v>
      </c>
      <c r="V13" s="2">
        <f t="shared" si="39"/>
        <v>52165</v>
      </c>
      <c r="W13" s="2">
        <f t="shared" si="39"/>
        <v>52529</v>
      </c>
      <c r="X13" s="2">
        <f t="shared" si="39"/>
        <v>52893</v>
      </c>
      <c r="Y13" s="2">
        <f t="shared" si="39"/>
        <v>53257</v>
      </c>
      <c r="Z13" s="2">
        <f t="shared" si="39"/>
        <v>53621</v>
      </c>
      <c r="AA13" s="2">
        <f t="shared" si="39"/>
        <v>53992</v>
      </c>
      <c r="AB13" s="2">
        <f t="shared" si="39"/>
        <v>54356</v>
      </c>
      <c r="AC13" s="2">
        <f t="shared" si="39"/>
        <v>54720</v>
      </c>
      <c r="AD13" s="2">
        <f t="shared" si="39"/>
        <v>55084</v>
      </c>
    </row>
    <row r="14" spans="1:30" x14ac:dyDescent="0.25">
      <c r="A14" s="1"/>
      <c r="B14" s="42" t="s">
        <v>79</v>
      </c>
      <c r="C14" s="61" t="s">
        <v>80</v>
      </c>
      <c r="D14" s="2">
        <f>D6+64</f>
        <v>45594</v>
      </c>
      <c r="E14" s="2">
        <f t="shared" ref="E14:AD14" si="40">E6+64</f>
        <v>45958</v>
      </c>
      <c r="F14" s="2">
        <f t="shared" si="40"/>
        <v>46322</v>
      </c>
      <c r="G14" s="2">
        <f t="shared" si="40"/>
        <v>46686</v>
      </c>
      <c r="H14" s="2">
        <f t="shared" si="40"/>
        <v>47050</v>
      </c>
      <c r="I14" s="2">
        <f t="shared" si="40"/>
        <v>47414</v>
      </c>
      <c r="J14" s="2">
        <f t="shared" si="40"/>
        <v>47785</v>
      </c>
      <c r="K14" s="2">
        <f t="shared" si="40"/>
        <v>48149</v>
      </c>
      <c r="L14" s="2">
        <f t="shared" si="40"/>
        <v>48513</v>
      </c>
      <c r="M14" s="2">
        <f t="shared" si="40"/>
        <v>48877</v>
      </c>
      <c r="N14" s="2">
        <f t="shared" si="40"/>
        <v>49241</v>
      </c>
      <c r="O14" s="2">
        <f t="shared" si="40"/>
        <v>49605</v>
      </c>
      <c r="P14" s="2">
        <f t="shared" si="40"/>
        <v>49976</v>
      </c>
      <c r="Q14" s="2">
        <f t="shared" si="40"/>
        <v>50340</v>
      </c>
      <c r="R14" s="2">
        <f t="shared" si="40"/>
        <v>50704</v>
      </c>
      <c r="S14" s="2">
        <f t="shared" si="40"/>
        <v>51068</v>
      </c>
      <c r="T14" s="2">
        <f t="shared" si="40"/>
        <v>51432</v>
      </c>
      <c r="U14" s="2">
        <f t="shared" si="40"/>
        <v>51803</v>
      </c>
      <c r="V14" s="2">
        <f t="shared" si="40"/>
        <v>52167</v>
      </c>
      <c r="W14" s="2">
        <f t="shared" si="40"/>
        <v>52531</v>
      </c>
      <c r="X14" s="2">
        <f t="shared" si="40"/>
        <v>52895</v>
      </c>
      <c r="Y14" s="2">
        <f t="shared" si="40"/>
        <v>53259</v>
      </c>
      <c r="Z14" s="2">
        <f t="shared" si="40"/>
        <v>53623</v>
      </c>
      <c r="AA14" s="2">
        <f t="shared" si="40"/>
        <v>53994</v>
      </c>
      <c r="AB14" s="2">
        <f t="shared" si="40"/>
        <v>54358</v>
      </c>
      <c r="AC14" s="2">
        <f t="shared" si="40"/>
        <v>54722</v>
      </c>
      <c r="AD14" s="2">
        <f t="shared" si="40"/>
        <v>55086</v>
      </c>
    </row>
    <row r="15" spans="1:30" x14ac:dyDescent="0.25">
      <c r="A15" s="1"/>
      <c r="B15" s="43" t="s">
        <v>12</v>
      </c>
      <c r="C15" s="36">
        <v>45253</v>
      </c>
      <c r="D15" s="3">
        <v>45624</v>
      </c>
      <c r="E15" s="3">
        <v>45988</v>
      </c>
      <c r="F15" s="3">
        <v>46352</v>
      </c>
      <c r="G15" s="3">
        <v>46716</v>
      </c>
      <c r="H15" s="3">
        <v>47080</v>
      </c>
      <c r="I15" s="3">
        <v>47444</v>
      </c>
      <c r="J15" s="3">
        <v>47815</v>
      </c>
      <c r="K15" s="3">
        <v>48179</v>
      </c>
      <c r="L15" s="3">
        <v>48543</v>
      </c>
      <c r="M15" s="3">
        <v>48907</v>
      </c>
      <c r="N15" s="3">
        <v>49271</v>
      </c>
      <c r="O15" s="3">
        <v>49635</v>
      </c>
      <c r="P15" s="3">
        <v>50006</v>
      </c>
      <c r="Q15" s="3">
        <v>50370</v>
      </c>
      <c r="R15" s="3">
        <v>50734</v>
      </c>
      <c r="S15" s="3">
        <v>51098</v>
      </c>
      <c r="T15" s="3">
        <v>51462</v>
      </c>
      <c r="U15" s="3">
        <v>51833</v>
      </c>
      <c r="V15" s="3">
        <v>52197</v>
      </c>
      <c r="W15" s="3">
        <v>52561</v>
      </c>
      <c r="X15" s="3">
        <v>52925</v>
      </c>
      <c r="Y15" s="3">
        <v>53289</v>
      </c>
      <c r="Z15" s="3">
        <v>53660</v>
      </c>
      <c r="AA15" s="3">
        <v>54024</v>
      </c>
      <c r="AB15" s="3">
        <v>54388</v>
      </c>
      <c r="AC15" s="3">
        <v>54752</v>
      </c>
      <c r="AD15" s="3">
        <v>55116</v>
      </c>
    </row>
    <row r="16" spans="1:30" x14ac:dyDescent="0.25">
      <c r="A16" s="1"/>
      <c r="B16" s="42" t="s">
        <v>7</v>
      </c>
      <c r="C16" s="35">
        <f t="shared" ref="C16:J16" si="41">C6+112</f>
        <v>45271</v>
      </c>
      <c r="D16" s="2">
        <f t="shared" si="41"/>
        <v>45642</v>
      </c>
      <c r="E16" s="2">
        <f t="shared" si="41"/>
        <v>46006</v>
      </c>
      <c r="F16" s="2">
        <f t="shared" si="41"/>
        <v>46370</v>
      </c>
      <c r="G16" s="2">
        <f t="shared" si="41"/>
        <v>46734</v>
      </c>
      <c r="H16" s="2">
        <f t="shared" si="41"/>
        <v>47098</v>
      </c>
      <c r="I16" s="2">
        <f t="shared" si="41"/>
        <v>47462</v>
      </c>
      <c r="J16" s="2">
        <f t="shared" si="41"/>
        <v>47833</v>
      </c>
      <c r="K16" s="2">
        <f t="shared" ref="K16:T16" si="42">K6+112</f>
        <v>48197</v>
      </c>
      <c r="L16" s="2">
        <f t="shared" si="42"/>
        <v>48561</v>
      </c>
      <c r="M16" s="2">
        <f t="shared" si="42"/>
        <v>48925</v>
      </c>
      <c r="N16" s="2">
        <f t="shared" si="42"/>
        <v>49289</v>
      </c>
      <c r="O16" s="2">
        <f t="shared" si="42"/>
        <v>49653</v>
      </c>
      <c r="P16" s="2">
        <f t="shared" si="42"/>
        <v>50024</v>
      </c>
      <c r="Q16" s="2">
        <f t="shared" si="42"/>
        <v>50388</v>
      </c>
      <c r="R16" s="2">
        <f t="shared" si="42"/>
        <v>50752</v>
      </c>
      <c r="S16" s="2">
        <f t="shared" si="42"/>
        <v>51116</v>
      </c>
      <c r="T16" s="2">
        <f t="shared" si="42"/>
        <v>51480</v>
      </c>
      <c r="U16" s="2">
        <f t="shared" ref="U16:AD16" si="43">U6+112</f>
        <v>51851</v>
      </c>
      <c r="V16" s="2">
        <f t="shared" si="43"/>
        <v>52215</v>
      </c>
      <c r="W16" s="2">
        <f t="shared" si="43"/>
        <v>52579</v>
      </c>
      <c r="X16" s="2">
        <f t="shared" si="43"/>
        <v>52943</v>
      </c>
      <c r="Y16" s="2">
        <f t="shared" si="43"/>
        <v>53307</v>
      </c>
      <c r="Z16" s="2">
        <f t="shared" si="43"/>
        <v>53671</v>
      </c>
      <c r="AA16" s="2">
        <f t="shared" si="43"/>
        <v>54042</v>
      </c>
      <c r="AB16" s="2">
        <f t="shared" si="43"/>
        <v>54406</v>
      </c>
      <c r="AC16" s="2">
        <f t="shared" si="43"/>
        <v>54770</v>
      </c>
      <c r="AD16" s="2">
        <f t="shared" si="43"/>
        <v>55134</v>
      </c>
    </row>
    <row r="17" spans="1:30" x14ac:dyDescent="0.25">
      <c r="A17" s="1"/>
      <c r="B17" s="42" t="s">
        <v>8</v>
      </c>
      <c r="C17" s="37">
        <f t="shared" ref="C17:E17" si="44">C16+6</f>
        <v>45277</v>
      </c>
      <c r="D17" s="2">
        <f t="shared" si="44"/>
        <v>45648</v>
      </c>
      <c r="E17" s="2">
        <f t="shared" si="44"/>
        <v>46012</v>
      </c>
      <c r="F17" s="2">
        <f t="shared" ref="F17:G17" si="45">F16+6</f>
        <v>46376</v>
      </c>
      <c r="G17" s="2">
        <f t="shared" si="45"/>
        <v>46740</v>
      </c>
      <c r="H17" s="2">
        <f t="shared" ref="H17:J17" si="46">H16+6</f>
        <v>47104</v>
      </c>
      <c r="I17" s="2">
        <f t="shared" si="46"/>
        <v>47468</v>
      </c>
      <c r="J17" s="2">
        <f t="shared" si="46"/>
        <v>47839</v>
      </c>
      <c r="K17" s="2">
        <f t="shared" ref="K17:T17" si="47">K16+6</f>
        <v>48203</v>
      </c>
      <c r="L17" s="2">
        <f t="shared" si="47"/>
        <v>48567</v>
      </c>
      <c r="M17" s="2">
        <f t="shared" si="47"/>
        <v>48931</v>
      </c>
      <c r="N17" s="2">
        <f t="shared" si="47"/>
        <v>49295</v>
      </c>
      <c r="O17" s="2">
        <f t="shared" si="47"/>
        <v>49659</v>
      </c>
      <c r="P17" s="2">
        <f t="shared" si="47"/>
        <v>50030</v>
      </c>
      <c r="Q17" s="2">
        <f t="shared" si="47"/>
        <v>50394</v>
      </c>
      <c r="R17" s="2">
        <f t="shared" si="47"/>
        <v>50758</v>
      </c>
      <c r="S17" s="2">
        <f t="shared" si="47"/>
        <v>51122</v>
      </c>
      <c r="T17" s="2">
        <f t="shared" si="47"/>
        <v>51486</v>
      </c>
      <c r="U17" s="2">
        <f t="shared" ref="U17:AD17" si="48">U16+6</f>
        <v>51857</v>
      </c>
      <c r="V17" s="2">
        <f t="shared" si="48"/>
        <v>52221</v>
      </c>
      <c r="W17" s="2">
        <f t="shared" si="48"/>
        <v>52585</v>
      </c>
      <c r="X17" s="2">
        <f t="shared" si="48"/>
        <v>52949</v>
      </c>
      <c r="Y17" s="2">
        <f t="shared" si="48"/>
        <v>53313</v>
      </c>
      <c r="Z17" s="2">
        <f t="shared" si="48"/>
        <v>53677</v>
      </c>
      <c r="AA17" s="2">
        <f t="shared" si="48"/>
        <v>54048</v>
      </c>
      <c r="AB17" s="2">
        <f t="shared" si="48"/>
        <v>54412</v>
      </c>
      <c r="AC17" s="2">
        <f t="shared" si="48"/>
        <v>54776</v>
      </c>
      <c r="AD17" s="2">
        <f t="shared" si="48"/>
        <v>55140</v>
      </c>
    </row>
    <row r="20" spans="1:30" ht="15.75" thickBot="1" x14ac:dyDescent="0.3">
      <c r="A20" s="4"/>
      <c r="B20" s="46" t="s">
        <v>10</v>
      </c>
      <c r="C20" s="45">
        <v>2024</v>
      </c>
      <c r="D20" s="24">
        <f>C20+1</f>
        <v>2025</v>
      </c>
      <c r="E20" s="24">
        <f t="shared" ref="E20:T20" si="49">D20+1</f>
        <v>2026</v>
      </c>
      <c r="F20" s="24">
        <f t="shared" si="49"/>
        <v>2027</v>
      </c>
      <c r="G20" s="24">
        <f t="shared" si="49"/>
        <v>2028</v>
      </c>
      <c r="H20" s="24">
        <f t="shared" si="49"/>
        <v>2029</v>
      </c>
      <c r="I20" s="24">
        <f t="shared" si="49"/>
        <v>2030</v>
      </c>
      <c r="J20" s="24">
        <f t="shared" si="49"/>
        <v>2031</v>
      </c>
      <c r="K20" s="24">
        <f t="shared" si="49"/>
        <v>2032</v>
      </c>
      <c r="L20" s="24">
        <f t="shared" si="49"/>
        <v>2033</v>
      </c>
      <c r="M20" s="24">
        <f t="shared" si="49"/>
        <v>2034</v>
      </c>
      <c r="N20" s="24">
        <f t="shared" si="49"/>
        <v>2035</v>
      </c>
      <c r="O20" s="24">
        <f t="shared" si="49"/>
        <v>2036</v>
      </c>
      <c r="P20" s="24">
        <f t="shared" si="49"/>
        <v>2037</v>
      </c>
      <c r="Q20" s="24">
        <f t="shared" si="49"/>
        <v>2038</v>
      </c>
      <c r="R20" s="24">
        <f t="shared" si="49"/>
        <v>2039</v>
      </c>
      <c r="S20" s="24">
        <f t="shared" si="49"/>
        <v>2040</v>
      </c>
      <c r="T20" s="24">
        <f t="shared" si="49"/>
        <v>2041</v>
      </c>
      <c r="U20" s="24">
        <f t="shared" ref="U20" si="50">T20+1</f>
        <v>2042</v>
      </c>
      <c r="V20" s="24">
        <f t="shared" ref="V20" si="51">U20+1</f>
        <v>2043</v>
      </c>
      <c r="W20" s="24">
        <f t="shared" ref="W20" si="52">V20+1</f>
        <v>2044</v>
      </c>
      <c r="X20" s="24">
        <f t="shared" ref="X20" si="53">W20+1</f>
        <v>2045</v>
      </c>
      <c r="Y20" s="24">
        <f t="shared" ref="Y20" si="54">X20+1</f>
        <v>2046</v>
      </c>
      <c r="Z20" s="24">
        <f t="shared" ref="Z20" si="55">Y20+1</f>
        <v>2047</v>
      </c>
      <c r="AA20" s="24">
        <f t="shared" ref="AA20" si="56">Z20+1</f>
        <v>2048</v>
      </c>
      <c r="AB20" s="24">
        <f t="shared" ref="AB20" si="57">AA20+1</f>
        <v>2049</v>
      </c>
      <c r="AC20" s="24">
        <f t="shared" ref="AC20" si="58">AB20+1</f>
        <v>2050</v>
      </c>
      <c r="AD20" s="24">
        <f t="shared" ref="AD20" si="59">AC20+1</f>
        <v>2051</v>
      </c>
    </row>
    <row r="21" spans="1:30" x14ac:dyDescent="0.25">
      <c r="A21" s="22"/>
      <c r="B21" s="44" t="s">
        <v>25</v>
      </c>
      <c r="C21" s="34">
        <f>C24-70</f>
        <v>45229</v>
      </c>
      <c r="D21" s="20">
        <f>D24-70</f>
        <v>45600</v>
      </c>
      <c r="E21" s="20">
        <f>E24-70</f>
        <v>45964</v>
      </c>
      <c r="F21" s="20">
        <f t="shared" ref="F21:T21" si="60">F24-70</f>
        <v>46328</v>
      </c>
      <c r="G21" s="20">
        <f t="shared" si="60"/>
        <v>46692</v>
      </c>
      <c r="H21" s="20">
        <f t="shared" si="60"/>
        <v>47056</v>
      </c>
      <c r="I21" s="20">
        <f t="shared" si="60"/>
        <v>47420</v>
      </c>
      <c r="J21" s="20">
        <f t="shared" si="60"/>
        <v>47791</v>
      </c>
      <c r="K21" s="20">
        <f>K24-70</f>
        <v>48155</v>
      </c>
      <c r="L21" s="20">
        <f t="shared" si="60"/>
        <v>48519</v>
      </c>
      <c r="M21" s="20">
        <f t="shared" si="60"/>
        <v>48883</v>
      </c>
      <c r="N21" s="20">
        <f t="shared" si="60"/>
        <v>49247</v>
      </c>
      <c r="O21" s="20">
        <f t="shared" si="60"/>
        <v>49611</v>
      </c>
      <c r="P21" s="20">
        <f t="shared" si="60"/>
        <v>49982</v>
      </c>
      <c r="Q21" s="20">
        <f t="shared" si="60"/>
        <v>50346</v>
      </c>
      <c r="R21" s="20">
        <f t="shared" si="60"/>
        <v>50710</v>
      </c>
      <c r="S21" s="20">
        <f t="shared" si="60"/>
        <v>51074</v>
      </c>
      <c r="T21" s="20">
        <f t="shared" si="60"/>
        <v>51438</v>
      </c>
      <c r="U21" s="20">
        <f t="shared" ref="U21:AD21" si="61">U24-70</f>
        <v>51809</v>
      </c>
      <c r="V21" s="20">
        <f t="shared" si="61"/>
        <v>52173</v>
      </c>
      <c r="W21" s="20">
        <f t="shared" si="61"/>
        <v>52537</v>
      </c>
      <c r="X21" s="20">
        <f t="shared" si="61"/>
        <v>52901</v>
      </c>
      <c r="Y21" s="20">
        <f t="shared" si="61"/>
        <v>53265</v>
      </c>
      <c r="Z21" s="20">
        <f t="shared" si="61"/>
        <v>53629</v>
      </c>
      <c r="AA21" s="20">
        <f t="shared" si="61"/>
        <v>54000</v>
      </c>
      <c r="AB21" s="20">
        <f t="shared" si="61"/>
        <v>54364</v>
      </c>
      <c r="AC21" s="20">
        <f t="shared" si="61"/>
        <v>54728</v>
      </c>
      <c r="AD21" s="20">
        <f t="shared" si="61"/>
        <v>55092</v>
      </c>
    </row>
    <row r="22" spans="1:30" x14ac:dyDescent="0.25">
      <c r="A22" s="5"/>
      <c r="B22" s="40" t="s">
        <v>24</v>
      </c>
      <c r="C22" s="35">
        <f t="shared" ref="C22:J22" si="62">C21-60</f>
        <v>45169</v>
      </c>
      <c r="D22" s="2">
        <f t="shared" si="62"/>
        <v>45540</v>
      </c>
      <c r="E22" s="2">
        <f t="shared" si="62"/>
        <v>45904</v>
      </c>
      <c r="F22" s="2">
        <f t="shared" si="62"/>
        <v>46268</v>
      </c>
      <c r="G22" s="2">
        <f t="shared" si="62"/>
        <v>46632</v>
      </c>
      <c r="H22" s="2">
        <f t="shared" si="62"/>
        <v>46996</v>
      </c>
      <c r="I22" s="2">
        <f t="shared" si="62"/>
        <v>47360</v>
      </c>
      <c r="J22" s="2">
        <f t="shared" si="62"/>
        <v>47731</v>
      </c>
      <c r="K22" s="2">
        <f t="shared" ref="K22:T22" si="63">K21-60</f>
        <v>48095</v>
      </c>
      <c r="L22" s="2">
        <f t="shared" si="63"/>
        <v>48459</v>
      </c>
      <c r="M22" s="2">
        <f t="shared" si="63"/>
        <v>48823</v>
      </c>
      <c r="N22" s="2">
        <f t="shared" si="63"/>
        <v>49187</v>
      </c>
      <c r="O22" s="2">
        <f t="shared" si="63"/>
        <v>49551</v>
      </c>
      <c r="P22" s="2">
        <f t="shared" si="63"/>
        <v>49922</v>
      </c>
      <c r="Q22" s="2">
        <f t="shared" si="63"/>
        <v>50286</v>
      </c>
      <c r="R22" s="2">
        <f t="shared" si="63"/>
        <v>50650</v>
      </c>
      <c r="S22" s="2">
        <f t="shared" si="63"/>
        <v>51014</v>
      </c>
      <c r="T22" s="2">
        <f t="shared" si="63"/>
        <v>51378</v>
      </c>
      <c r="U22" s="15">
        <f t="shared" ref="U22:AD22" si="64">U21-60</f>
        <v>51749</v>
      </c>
      <c r="V22" s="2">
        <f t="shared" si="64"/>
        <v>52113</v>
      </c>
      <c r="W22" s="2">
        <f t="shared" si="64"/>
        <v>52477</v>
      </c>
      <c r="X22" s="2">
        <f t="shared" si="64"/>
        <v>52841</v>
      </c>
      <c r="Y22" s="2">
        <f t="shared" si="64"/>
        <v>53205</v>
      </c>
      <c r="Z22" s="2">
        <f t="shared" si="64"/>
        <v>53569</v>
      </c>
      <c r="AA22" s="15">
        <f t="shared" si="64"/>
        <v>53940</v>
      </c>
      <c r="AB22" s="2">
        <f t="shared" si="64"/>
        <v>54304</v>
      </c>
      <c r="AC22" s="2">
        <f t="shared" si="64"/>
        <v>54668</v>
      </c>
      <c r="AD22" s="2">
        <f t="shared" si="64"/>
        <v>55032</v>
      </c>
    </row>
    <row r="23" spans="1:30" x14ac:dyDescent="0.25">
      <c r="A23" s="5"/>
      <c r="B23" s="40" t="s">
        <v>78</v>
      </c>
      <c r="C23" s="61" t="s">
        <v>80</v>
      </c>
      <c r="D23" s="2">
        <f>D24-119</f>
        <v>45551</v>
      </c>
      <c r="E23" s="2">
        <f t="shared" ref="E23:J23" si="65">E24-119</f>
        <v>45915</v>
      </c>
      <c r="F23" s="2">
        <f t="shared" si="65"/>
        <v>46279</v>
      </c>
      <c r="G23" s="2">
        <f t="shared" si="65"/>
        <v>46643</v>
      </c>
      <c r="H23" s="2">
        <f t="shared" si="65"/>
        <v>47007</v>
      </c>
      <c r="I23" s="2">
        <f t="shared" si="65"/>
        <v>47371</v>
      </c>
      <c r="J23" s="2">
        <f t="shared" si="65"/>
        <v>47742</v>
      </c>
      <c r="K23" s="2">
        <f t="shared" ref="K23" si="66">K24-119</f>
        <v>48106</v>
      </c>
      <c r="L23" s="2">
        <f t="shared" ref="L23" si="67">L24-119</f>
        <v>48470</v>
      </c>
      <c r="M23" s="2">
        <f t="shared" ref="M23" si="68">M24-119</f>
        <v>48834</v>
      </c>
      <c r="N23" s="2">
        <f t="shared" ref="N23" si="69">N24-119</f>
        <v>49198</v>
      </c>
      <c r="O23" s="2">
        <f t="shared" ref="O23:P23" si="70">O24-119</f>
        <v>49562</v>
      </c>
      <c r="P23" s="2">
        <f t="shared" si="70"/>
        <v>49933</v>
      </c>
      <c r="Q23" s="2">
        <f t="shared" ref="Q23" si="71">Q24-119</f>
        <v>50297</v>
      </c>
      <c r="R23" s="2">
        <f t="shared" ref="R23" si="72">R24-119</f>
        <v>50661</v>
      </c>
      <c r="S23" s="2">
        <f t="shared" ref="S23" si="73">S24-119</f>
        <v>51025</v>
      </c>
      <c r="T23" s="2">
        <f t="shared" ref="T23" si="74">T24-119</f>
        <v>51389</v>
      </c>
      <c r="U23" s="2">
        <f t="shared" ref="U23:V23" si="75">U24-119</f>
        <v>51760</v>
      </c>
      <c r="V23" s="2">
        <f t="shared" si="75"/>
        <v>52124</v>
      </c>
      <c r="W23" s="2">
        <f t="shared" ref="W23" si="76">W24-119</f>
        <v>52488</v>
      </c>
      <c r="X23" s="2">
        <f t="shared" ref="X23" si="77">X24-119</f>
        <v>52852</v>
      </c>
      <c r="Y23" s="2">
        <f t="shared" ref="Y23" si="78">Y24-119</f>
        <v>53216</v>
      </c>
      <c r="Z23" s="2">
        <f t="shared" ref="Z23" si="79">Z24-119</f>
        <v>53580</v>
      </c>
      <c r="AA23" s="2">
        <f t="shared" ref="AA23:AB23" si="80">AA24-119</f>
        <v>53951</v>
      </c>
      <c r="AB23" s="2">
        <f t="shared" si="80"/>
        <v>54315</v>
      </c>
      <c r="AC23" s="2">
        <f t="shared" ref="AC23" si="81">AC24-119</f>
        <v>54679</v>
      </c>
      <c r="AD23" s="2">
        <f t="shared" ref="AD23" si="82">AD24-119</f>
        <v>55043</v>
      </c>
    </row>
    <row r="24" spans="1:30" s="57" customFormat="1" x14ac:dyDescent="0.25">
      <c r="A24" s="4"/>
      <c r="B24" s="41" t="s">
        <v>0</v>
      </c>
      <c r="C24" s="55">
        <v>45299</v>
      </c>
      <c r="D24" s="56">
        <v>45670</v>
      </c>
      <c r="E24" s="56">
        <v>46034</v>
      </c>
      <c r="F24" s="56">
        <v>46398</v>
      </c>
      <c r="G24" s="56">
        <v>46762</v>
      </c>
      <c r="H24" s="56">
        <v>47126</v>
      </c>
      <c r="I24" s="56">
        <v>47490</v>
      </c>
      <c r="J24" s="56">
        <v>47861</v>
      </c>
      <c r="K24" s="58">
        <v>48225</v>
      </c>
      <c r="L24" s="59">
        <v>48589</v>
      </c>
      <c r="M24" s="59">
        <v>48953</v>
      </c>
      <c r="N24" s="59">
        <v>49317</v>
      </c>
      <c r="O24" s="59">
        <v>49681</v>
      </c>
      <c r="P24" s="59">
        <v>50052</v>
      </c>
      <c r="Q24" s="59">
        <v>50416</v>
      </c>
      <c r="R24" s="59">
        <v>50780</v>
      </c>
      <c r="S24" s="59">
        <v>51144</v>
      </c>
      <c r="T24" s="60">
        <v>51508</v>
      </c>
      <c r="U24" s="56">
        <v>51879</v>
      </c>
      <c r="V24" s="56">
        <v>52243</v>
      </c>
      <c r="W24" s="56">
        <v>52607</v>
      </c>
      <c r="X24" s="56">
        <v>52971</v>
      </c>
      <c r="Y24" s="56">
        <v>53335</v>
      </c>
      <c r="Z24" s="56">
        <v>53699</v>
      </c>
      <c r="AA24" s="56">
        <v>54070</v>
      </c>
      <c r="AB24" s="56">
        <v>54434</v>
      </c>
      <c r="AC24" s="56">
        <v>54798</v>
      </c>
      <c r="AD24" s="56">
        <v>55162</v>
      </c>
    </row>
    <row r="25" spans="1:30" x14ac:dyDescent="0.25">
      <c r="A25" s="1"/>
      <c r="B25" s="42" t="s">
        <v>1</v>
      </c>
      <c r="C25" s="35">
        <f t="shared" ref="C25:E25" si="83">C24+6</f>
        <v>45305</v>
      </c>
      <c r="D25" s="2">
        <f t="shared" si="83"/>
        <v>45676</v>
      </c>
      <c r="E25" s="2">
        <f t="shared" si="83"/>
        <v>46040</v>
      </c>
      <c r="F25" s="2">
        <f t="shared" ref="F25:G25" si="84">F24+6</f>
        <v>46404</v>
      </c>
      <c r="G25" s="2">
        <f t="shared" si="84"/>
        <v>46768</v>
      </c>
      <c r="H25" s="2">
        <f t="shared" ref="H25:AD25" si="85">H24+6</f>
        <v>47132</v>
      </c>
      <c r="I25" s="2">
        <f t="shared" si="85"/>
        <v>47496</v>
      </c>
      <c r="J25" s="2">
        <f t="shared" si="85"/>
        <v>47867</v>
      </c>
      <c r="K25" s="2">
        <f t="shared" si="85"/>
        <v>48231</v>
      </c>
      <c r="L25" s="2">
        <f t="shared" si="85"/>
        <v>48595</v>
      </c>
      <c r="M25" s="2">
        <f t="shared" si="85"/>
        <v>48959</v>
      </c>
      <c r="N25" s="2">
        <f t="shared" si="85"/>
        <v>49323</v>
      </c>
      <c r="O25" s="2">
        <f t="shared" si="85"/>
        <v>49687</v>
      </c>
      <c r="P25" s="2">
        <f t="shared" si="85"/>
        <v>50058</v>
      </c>
      <c r="Q25" s="2">
        <f t="shared" si="85"/>
        <v>50422</v>
      </c>
      <c r="R25" s="2">
        <f t="shared" si="85"/>
        <v>50786</v>
      </c>
      <c r="S25" s="2">
        <f t="shared" si="85"/>
        <v>51150</v>
      </c>
      <c r="T25" s="2">
        <f t="shared" si="85"/>
        <v>51514</v>
      </c>
      <c r="U25" s="2">
        <f t="shared" si="85"/>
        <v>51885</v>
      </c>
      <c r="V25" s="2">
        <f t="shared" si="85"/>
        <v>52249</v>
      </c>
      <c r="W25" s="2">
        <f t="shared" si="85"/>
        <v>52613</v>
      </c>
      <c r="X25" s="2">
        <f t="shared" si="85"/>
        <v>52977</v>
      </c>
      <c r="Y25" s="2">
        <f t="shared" si="85"/>
        <v>53341</v>
      </c>
      <c r="Z25" s="2">
        <f t="shared" si="85"/>
        <v>53705</v>
      </c>
      <c r="AA25" s="2">
        <f t="shared" si="85"/>
        <v>54076</v>
      </c>
      <c r="AB25" s="2">
        <f t="shared" si="85"/>
        <v>54440</v>
      </c>
      <c r="AC25" s="2">
        <f t="shared" si="85"/>
        <v>54804</v>
      </c>
      <c r="AD25" s="2">
        <f t="shared" si="85"/>
        <v>55168</v>
      </c>
    </row>
    <row r="26" spans="1:30" x14ac:dyDescent="0.25">
      <c r="A26" s="1"/>
      <c r="B26" s="43" t="s">
        <v>13</v>
      </c>
      <c r="C26" s="36">
        <v>45306</v>
      </c>
      <c r="D26" s="3">
        <v>45677</v>
      </c>
      <c r="E26" s="3">
        <v>46041</v>
      </c>
      <c r="F26" s="3">
        <v>46405</v>
      </c>
      <c r="G26" s="3">
        <v>46769</v>
      </c>
      <c r="H26" s="3">
        <v>47133</v>
      </c>
      <c r="I26" s="3">
        <v>47504</v>
      </c>
      <c r="J26" s="3">
        <v>47868</v>
      </c>
      <c r="K26" s="21">
        <v>48232</v>
      </c>
      <c r="L26" s="21">
        <v>48596</v>
      </c>
      <c r="M26" s="21">
        <v>48960</v>
      </c>
      <c r="N26" s="21">
        <v>49324</v>
      </c>
      <c r="O26" s="21">
        <v>49695</v>
      </c>
      <c r="P26" s="21">
        <v>50059</v>
      </c>
      <c r="Q26" s="21">
        <v>50423</v>
      </c>
      <c r="R26" s="21">
        <v>50787</v>
      </c>
      <c r="S26" s="21">
        <v>51151</v>
      </c>
      <c r="T26" s="21">
        <v>51522</v>
      </c>
      <c r="U26" s="3">
        <v>51886</v>
      </c>
      <c r="V26" s="3">
        <v>52250</v>
      </c>
      <c r="W26" s="3">
        <v>52614</v>
      </c>
      <c r="X26" s="3">
        <v>52978</v>
      </c>
      <c r="Y26" s="3">
        <v>53342</v>
      </c>
      <c r="Z26" s="3">
        <v>53713</v>
      </c>
      <c r="AA26" s="3">
        <v>54077</v>
      </c>
      <c r="AB26" s="3">
        <v>54441</v>
      </c>
      <c r="AC26" s="3">
        <v>55170</v>
      </c>
      <c r="AD26" s="3">
        <v>55169</v>
      </c>
    </row>
    <row r="27" spans="1:30" x14ac:dyDescent="0.25">
      <c r="A27" s="1"/>
      <c r="B27" s="42" t="s">
        <v>3</v>
      </c>
      <c r="C27" s="35">
        <f t="shared" ref="C27:E27" si="86">C24+6</f>
        <v>45305</v>
      </c>
      <c r="D27" s="2">
        <f t="shared" si="86"/>
        <v>45676</v>
      </c>
      <c r="E27" s="2">
        <f t="shared" si="86"/>
        <v>46040</v>
      </c>
      <c r="F27" s="2">
        <f t="shared" ref="F27:G27" si="87">F24+6</f>
        <v>46404</v>
      </c>
      <c r="G27" s="2">
        <f t="shared" si="87"/>
        <v>46768</v>
      </c>
      <c r="H27" s="2">
        <f t="shared" ref="H27:J27" si="88">H24+6</f>
        <v>47132</v>
      </c>
      <c r="I27" s="2">
        <f t="shared" si="88"/>
        <v>47496</v>
      </c>
      <c r="J27" s="2">
        <f t="shared" si="88"/>
        <v>47867</v>
      </c>
      <c r="K27" s="2">
        <f t="shared" ref="K27:T27" si="89">K24+6</f>
        <v>48231</v>
      </c>
      <c r="L27" s="2">
        <f t="shared" si="89"/>
        <v>48595</v>
      </c>
      <c r="M27" s="2">
        <f t="shared" si="89"/>
        <v>48959</v>
      </c>
      <c r="N27" s="2">
        <f t="shared" si="89"/>
        <v>49323</v>
      </c>
      <c r="O27" s="2">
        <f t="shared" si="89"/>
        <v>49687</v>
      </c>
      <c r="P27" s="2">
        <f t="shared" si="89"/>
        <v>50058</v>
      </c>
      <c r="Q27" s="2">
        <f t="shared" si="89"/>
        <v>50422</v>
      </c>
      <c r="R27" s="2">
        <f t="shared" si="89"/>
        <v>50786</v>
      </c>
      <c r="S27" s="2">
        <f t="shared" si="89"/>
        <v>51150</v>
      </c>
      <c r="T27" s="2">
        <f t="shared" si="89"/>
        <v>51514</v>
      </c>
      <c r="U27" s="2">
        <f t="shared" ref="U27:AD27" si="90">U24+6</f>
        <v>51885</v>
      </c>
      <c r="V27" s="2">
        <f t="shared" si="90"/>
        <v>52249</v>
      </c>
      <c r="W27" s="2">
        <f t="shared" si="90"/>
        <v>52613</v>
      </c>
      <c r="X27" s="2">
        <f t="shared" si="90"/>
        <v>52977</v>
      </c>
      <c r="Y27" s="2">
        <f t="shared" si="90"/>
        <v>53341</v>
      </c>
      <c r="Z27" s="2">
        <f t="shared" si="90"/>
        <v>53705</v>
      </c>
      <c r="AA27" s="2">
        <f t="shared" si="90"/>
        <v>54076</v>
      </c>
      <c r="AB27" s="2">
        <f t="shared" si="90"/>
        <v>54440</v>
      </c>
      <c r="AC27" s="2">
        <f t="shared" si="90"/>
        <v>54804</v>
      </c>
      <c r="AD27" s="2">
        <f t="shared" si="90"/>
        <v>55168</v>
      </c>
    </row>
    <row r="28" spans="1:30" x14ac:dyDescent="0.25">
      <c r="A28" s="1"/>
      <c r="B28" s="42" t="s">
        <v>2</v>
      </c>
      <c r="C28" s="35">
        <f t="shared" ref="C28:E28" si="91">C24+13</f>
        <v>45312</v>
      </c>
      <c r="D28" s="2">
        <f t="shared" si="91"/>
        <v>45683</v>
      </c>
      <c r="E28" s="2">
        <f t="shared" si="91"/>
        <v>46047</v>
      </c>
      <c r="F28" s="2">
        <f t="shared" ref="F28:G28" si="92">F24+13</f>
        <v>46411</v>
      </c>
      <c r="G28" s="2">
        <f t="shared" si="92"/>
        <v>46775</v>
      </c>
      <c r="H28" s="2">
        <f t="shared" ref="H28:J28" si="93">H24+13</f>
        <v>47139</v>
      </c>
      <c r="I28" s="2">
        <f t="shared" si="93"/>
        <v>47503</v>
      </c>
      <c r="J28" s="2">
        <f t="shared" si="93"/>
        <v>47874</v>
      </c>
      <c r="K28" s="2">
        <f t="shared" ref="K28:T28" si="94">K24+13</f>
        <v>48238</v>
      </c>
      <c r="L28" s="2">
        <f t="shared" si="94"/>
        <v>48602</v>
      </c>
      <c r="M28" s="2">
        <f t="shared" si="94"/>
        <v>48966</v>
      </c>
      <c r="N28" s="2">
        <f t="shared" si="94"/>
        <v>49330</v>
      </c>
      <c r="O28" s="2">
        <f t="shared" si="94"/>
        <v>49694</v>
      </c>
      <c r="P28" s="2">
        <f t="shared" si="94"/>
        <v>50065</v>
      </c>
      <c r="Q28" s="2">
        <f t="shared" si="94"/>
        <v>50429</v>
      </c>
      <c r="R28" s="2">
        <f t="shared" si="94"/>
        <v>50793</v>
      </c>
      <c r="S28" s="2">
        <f t="shared" si="94"/>
        <v>51157</v>
      </c>
      <c r="T28" s="2">
        <f t="shared" si="94"/>
        <v>51521</v>
      </c>
      <c r="U28" s="2">
        <f t="shared" ref="U28:AD28" si="95">U24+13</f>
        <v>51892</v>
      </c>
      <c r="V28" s="2">
        <f t="shared" si="95"/>
        <v>52256</v>
      </c>
      <c r="W28" s="2">
        <f t="shared" si="95"/>
        <v>52620</v>
      </c>
      <c r="X28" s="2">
        <f t="shared" si="95"/>
        <v>52984</v>
      </c>
      <c r="Y28" s="2">
        <f t="shared" si="95"/>
        <v>53348</v>
      </c>
      <c r="Z28" s="2">
        <f t="shared" si="95"/>
        <v>53712</v>
      </c>
      <c r="AA28" s="2">
        <f t="shared" si="95"/>
        <v>54083</v>
      </c>
      <c r="AB28" s="2">
        <f t="shared" si="95"/>
        <v>54447</v>
      </c>
      <c r="AC28" s="2">
        <f t="shared" si="95"/>
        <v>54811</v>
      </c>
      <c r="AD28" s="2">
        <f t="shared" si="95"/>
        <v>55175</v>
      </c>
    </row>
    <row r="29" spans="1:30" x14ac:dyDescent="0.25">
      <c r="A29" s="1"/>
      <c r="B29" s="42" t="s">
        <v>4</v>
      </c>
      <c r="C29" s="35">
        <f t="shared" ref="C29:E29" si="96">C24+20</f>
        <v>45319</v>
      </c>
      <c r="D29" s="2">
        <f t="shared" si="96"/>
        <v>45690</v>
      </c>
      <c r="E29" s="2">
        <f t="shared" si="96"/>
        <v>46054</v>
      </c>
      <c r="F29" s="2">
        <f t="shared" ref="F29:G29" si="97">F24+20</f>
        <v>46418</v>
      </c>
      <c r="G29" s="2">
        <f t="shared" si="97"/>
        <v>46782</v>
      </c>
      <c r="H29" s="2">
        <f t="shared" ref="H29:J29" si="98">H24+20</f>
        <v>47146</v>
      </c>
      <c r="I29" s="2">
        <f t="shared" si="98"/>
        <v>47510</v>
      </c>
      <c r="J29" s="2">
        <f t="shared" si="98"/>
        <v>47881</v>
      </c>
      <c r="K29" s="2">
        <f t="shared" ref="K29:T29" si="99">K24+20</f>
        <v>48245</v>
      </c>
      <c r="L29" s="2">
        <f t="shared" si="99"/>
        <v>48609</v>
      </c>
      <c r="M29" s="2">
        <f t="shared" si="99"/>
        <v>48973</v>
      </c>
      <c r="N29" s="2">
        <f t="shared" si="99"/>
        <v>49337</v>
      </c>
      <c r="O29" s="2">
        <f t="shared" si="99"/>
        <v>49701</v>
      </c>
      <c r="P29" s="2">
        <f t="shared" si="99"/>
        <v>50072</v>
      </c>
      <c r="Q29" s="2">
        <f t="shared" si="99"/>
        <v>50436</v>
      </c>
      <c r="R29" s="2">
        <f t="shared" si="99"/>
        <v>50800</v>
      </c>
      <c r="S29" s="2">
        <f t="shared" si="99"/>
        <v>51164</v>
      </c>
      <c r="T29" s="2">
        <f t="shared" si="99"/>
        <v>51528</v>
      </c>
      <c r="U29" s="2">
        <f t="shared" ref="U29:AD29" si="100">U24+20</f>
        <v>51899</v>
      </c>
      <c r="V29" s="2">
        <f t="shared" si="100"/>
        <v>52263</v>
      </c>
      <c r="W29" s="2">
        <f t="shared" si="100"/>
        <v>52627</v>
      </c>
      <c r="X29" s="2">
        <f t="shared" si="100"/>
        <v>52991</v>
      </c>
      <c r="Y29" s="2">
        <f t="shared" si="100"/>
        <v>53355</v>
      </c>
      <c r="Z29" s="2">
        <f t="shared" si="100"/>
        <v>53719</v>
      </c>
      <c r="AA29" s="2">
        <f t="shared" si="100"/>
        <v>54090</v>
      </c>
      <c r="AB29" s="2">
        <f t="shared" si="100"/>
        <v>54454</v>
      </c>
      <c r="AC29" s="2">
        <f t="shared" si="100"/>
        <v>54818</v>
      </c>
      <c r="AD29" s="2">
        <f t="shared" si="100"/>
        <v>55182</v>
      </c>
    </row>
    <row r="30" spans="1:30" x14ac:dyDescent="0.25">
      <c r="A30" s="1"/>
      <c r="B30" s="42" t="s">
        <v>5</v>
      </c>
      <c r="C30" s="35">
        <f t="shared" ref="C30:E30" si="101">C24+27</f>
        <v>45326</v>
      </c>
      <c r="D30" s="2">
        <f t="shared" si="101"/>
        <v>45697</v>
      </c>
      <c r="E30" s="2">
        <f t="shared" si="101"/>
        <v>46061</v>
      </c>
      <c r="F30" s="2">
        <f t="shared" ref="F30:G30" si="102">F24+27</f>
        <v>46425</v>
      </c>
      <c r="G30" s="2">
        <f t="shared" si="102"/>
        <v>46789</v>
      </c>
      <c r="H30" s="2">
        <f t="shared" ref="H30:J30" si="103">H24+27</f>
        <v>47153</v>
      </c>
      <c r="I30" s="2">
        <f t="shared" si="103"/>
        <v>47517</v>
      </c>
      <c r="J30" s="2">
        <f t="shared" si="103"/>
        <v>47888</v>
      </c>
      <c r="K30" s="2">
        <f t="shared" ref="K30:T30" si="104">K24+27</f>
        <v>48252</v>
      </c>
      <c r="L30" s="2">
        <f t="shared" si="104"/>
        <v>48616</v>
      </c>
      <c r="M30" s="2">
        <f t="shared" si="104"/>
        <v>48980</v>
      </c>
      <c r="N30" s="2">
        <f t="shared" si="104"/>
        <v>49344</v>
      </c>
      <c r="O30" s="2">
        <f t="shared" si="104"/>
        <v>49708</v>
      </c>
      <c r="P30" s="2">
        <f t="shared" si="104"/>
        <v>50079</v>
      </c>
      <c r="Q30" s="2">
        <f t="shared" si="104"/>
        <v>50443</v>
      </c>
      <c r="R30" s="2">
        <f t="shared" si="104"/>
        <v>50807</v>
      </c>
      <c r="S30" s="2">
        <f t="shared" si="104"/>
        <v>51171</v>
      </c>
      <c r="T30" s="2">
        <f t="shared" si="104"/>
        <v>51535</v>
      </c>
      <c r="U30" s="2">
        <f t="shared" ref="U30:AD30" si="105">U24+27</f>
        <v>51906</v>
      </c>
      <c r="V30" s="2">
        <f t="shared" si="105"/>
        <v>52270</v>
      </c>
      <c r="W30" s="2">
        <f t="shared" si="105"/>
        <v>52634</v>
      </c>
      <c r="X30" s="2">
        <f t="shared" si="105"/>
        <v>52998</v>
      </c>
      <c r="Y30" s="2">
        <f t="shared" si="105"/>
        <v>53362</v>
      </c>
      <c r="Z30" s="2">
        <f t="shared" si="105"/>
        <v>53726</v>
      </c>
      <c r="AA30" s="2">
        <f t="shared" si="105"/>
        <v>54097</v>
      </c>
      <c r="AB30" s="2">
        <f t="shared" si="105"/>
        <v>54461</v>
      </c>
      <c r="AC30" s="2">
        <f t="shared" si="105"/>
        <v>54825</v>
      </c>
      <c r="AD30" s="2">
        <f t="shared" si="105"/>
        <v>55189</v>
      </c>
    </row>
    <row r="31" spans="1:30" x14ac:dyDescent="0.25">
      <c r="A31" s="1"/>
      <c r="B31" s="42" t="s">
        <v>6</v>
      </c>
      <c r="C31" s="35">
        <f t="shared" ref="C31:J31" si="106">C24+62</f>
        <v>45361</v>
      </c>
      <c r="D31" s="2">
        <f t="shared" si="106"/>
        <v>45732</v>
      </c>
      <c r="E31" s="2">
        <f t="shared" si="106"/>
        <v>46096</v>
      </c>
      <c r="F31" s="2">
        <f t="shared" si="106"/>
        <v>46460</v>
      </c>
      <c r="G31" s="2">
        <f t="shared" si="106"/>
        <v>46824</v>
      </c>
      <c r="H31" s="2">
        <f t="shared" si="106"/>
        <v>47188</v>
      </c>
      <c r="I31" s="2">
        <f t="shared" si="106"/>
        <v>47552</v>
      </c>
      <c r="J31" s="2">
        <f t="shared" si="106"/>
        <v>47923</v>
      </c>
      <c r="K31" s="2">
        <f t="shared" ref="K31:T31" si="107">K24+62</f>
        <v>48287</v>
      </c>
      <c r="L31" s="2">
        <f t="shared" si="107"/>
        <v>48651</v>
      </c>
      <c r="M31" s="2">
        <f t="shared" si="107"/>
        <v>49015</v>
      </c>
      <c r="N31" s="2">
        <f t="shared" si="107"/>
        <v>49379</v>
      </c>
      <c r="O31" s="2">
        <f t="shared" si="107"/>
        <v>49743</v>
      </c>
      <c r="P31" s="2">
        <f t="shared" si="107"/>
        <v>50114</v>
      </c>
      <c r="Q31" s="2">
        <f t="shared" si="107"/>
        <v>50478</v>
      </c>
      <c r="R31" s="2">
        <f t="shared" si="107"/>
        <v>50842</v>
      </c>
      <c r="S31" s="2">
        <f t="shared" si="107"/>
        <v>51206</v>
      </c>
      <c r="T31" s="2">
        <f t="shared" si="107"/>
        <v>51570</v>
      </c>
      <c r="U31" s="2">
        <f t="shared" ref="U31:AD31" si="108">U24+62</f>
        <v>51941</v>
      </c>
      <c r="V31" s="2">
        <f t="shared" si="108"/>
        <v>52305</v>
      </c>
      <c r="W31" s="2">
        <f t="shared" si="108"/>
        <v>52669</v>
      </c>
      <c r="X31" s="2">
        <f t="shared" si="108"/>
        <v>53033</v>
      </c>
      <c r="Y31" s="2">
        <f t="shared" si="108"/>
        <v>53397</v>
      </c>
      <c r="Z31" s="2">
        <f t="shared" si="108"/>
        <v>53761</v>
      </c>
      <c r="AA31" s="2">
        <f t="shared" si="108"/>
        <v>54132</v>
      </c>
      <c r="AB31" s="2">
        <f t="shared" si="108"/>
        <v>54496</v>
      </c>
      <c r="AC31" s="2">
        <f t="shared" si="108"/>
        <v>54860</v>
      </c>
      <c r="AD31" s="2">
        <f t="shared" si="108"/>
        <v>55224</v>
      </c>
    </row>
    <row r="32" spans="1:30" x14ac:dyDescent="0.25">
      <c r="A32" s="1"/>
      <c r="B32" s="42" t="s">
        <v>79</v>
      </c>
      <c r="C32" s="61" t="s">
        <v>80</v>
      </c>
      <c r="D32" s="2">
        <f>D31</f>
        <v>45732</v>
      </c>
      <c r="E32" s="2">
        <f t="shared" ref="E32:AD32" si="109">E31</f>
        <v>46096</v>
      </c>
      <c r="F32" s="2">
        <f t="shared" si="109"/>
        <v>46460</v>
      </c>
      <c r="G32" s="2">
        <f t="shared" si="109"/>
        <v>46824</v>
      </c>
      <c r="H32" s="2">
        <f t="shared" si="109"/>
        <v>47188</v>
      </c>
      <c r="I32" s="2">
        <f t="shared" si="109"/>
        <v>47552</v>
      </c>
      <c r="J32" s="2">
        <f t="shared" si="109"/>
        <v>47923</v>
      </c>
      <c r="K32" s="2">
        <f t="shared" si="109"/>
        <v>48287</v>
      </c>
      <c r="L32" s="2">
        <f t="shared" si="109"/>
        <v>48651</v>
      </c>
      <c r="M32" s="2">
        <f t="shared" si="109"/>
        <v>49015</v>
      </c>
      <c r="N32" s="2">
        <f t="shared" si="109"/>
        <v>49379</v>
      </c>
      <c r="O32" s="2">
        <f t="shared" si="109"/>
        <v>49743</v>
      </c>
      <c r="P32" s="2">
        <f t="shared" si="109"/>
        <v>50114</v>
      </c>
      <c r="Q32" s="2">
        <f t="shared" si="109"/>
        <v>50478</v>
      </c>
      <c r="R32" s="2">
        <f t="shared" si="109"/>
        <v>50842</v>
      </c>
      <c r="S32" s="2">
        <f t="shared" si="109"/>
        <v>51206</v>
      </c>
      <c r="T32" s="2">
        <f t="shared" si="109"/>
        <v>51570</v>
      </c>
      <c r="U32" s="2">
        <f t="shared" si="109"/>
        <v>51941</v>
      </c>
      <c r="V32" s="2">
        <f t="shared" si="109"/>
        <v>52305</v>
      </c>
      <c r="W32" s="2">
        <f t="shared" si="109"/>
        <v>52669</v>
      </c>
      <c r="X32" s="2">
        <f t="shared" si="109"/>
        <v>53033</v>
      </c>
      <c r="Y32" s="2">
        <f t="shared" si="109"/>
        <v>53397</v>
      </c>
      <c r="Z32" s="2">
        <f t="shared" si="109"/>
        <v>53761</v>
      </c>
      <c r="AA32" s="2">
        <f t="shared" si="109"/>
        <v>54132</v>
      </c>
      <c r="AB32" s="2">
        <f t="shared" si="109"/>
        <v>54496</v>
      </c>
      <c r="AC32" s="2">
        <f t="shared" si="109"/>
        <v>54860</v>
      </c>
      <c r="AD32" s="2">
        <f t="shared" si="109"/>
        <v>55224</v>
      </c>
    </row>
    <row r="33" spans="1:30" x14ac:dyDescent="0.25">
      <c r="A33" s="1"/>
      <c r="B33" s="42" t="s">
        <v>7</v>
      </c>
      <c r="C33" s="35">
        <f t="shared" ref="C33:J33" si="110">C24+112</f>
        <v>45411</v>
      </c>
      <c r="D33" s="2">
        <f t="shared" si="110"/>
        <v>45782</v>
      </c>
      <c r="E33" s="2">
        <f t="shared" si="110"/>
        <v>46146</v>
      </c>
      <c r="F33" s="2">
        <f t="shared" si="110"/>
        <v>46510</v>
      </c>
      <c r="G33" s="2">
        <f t="shared" si="110"/>
        <v>46874</v>
      </c>
      <c r="H33" s="2">
        <f t="shared" si="110"/>
        <v>47238</v>
      </c>
      <c r="I33" s="2">
        <f t="shared" si="110"/>
        <v>47602</v>
      </c>
      <c r="J33" s="2">
        <f t="shared" si="110"/>
        <v>47973</v>
      </c>
      <c r="K33" s="2">
        <f t="shared" ref="K33:T33" si="111">K24+112</f>
        <v>48337</v>
      </c>
      <c r="L33" s="2">
        <f t="shared" si="111"/>
        <v>48701</v>
      </c>
      <c r="M33" s="2">
        <f t="shared" si="111"/>
        <v>49065</v>
      </c>
      <c r="N33" s="2">
        <f t="shared" si="111"/>
        <v>49429</v>
      </c>
      <c r="O33" s="2">
        <f t="shared" si="111"/>
        <v>49793</v>
      </c>
      <c r="P33" s="2">
        <f t="shared" si="111"/>
        <v>50164</v>
      </c>
      <c r="Q33" s="2">
        <f t="shared" si="111"/>
        <v>50528</v>
      </c>
      <c r="R33" s="2">
        <f t="shared" si="111"/>
        <v>50892</v>
      </c>
      <c r="S33" s="2">
        <f t="shared" si="111"/>
        <v>51256</v>
      </c>
      <c r="T33" s="2">
        <f t="shared" si="111"/>
        <v>51620</v>
      </c>
      <c r="U33" s="2">
        <f t="shared" ref="U33:AD33" si="112">U24+112</f>
        <v>51991</v>
      </c>
      <c r="V33" s="2">
        <f t="shared" si="112"/>
        <v>52355</v>
      </c>
      <c r="W33" s="2">
        <f t="shared" si="112"/>
        <v>52719</v>
      </c>
      <c r="X33" s="2">
        <f t="shared" si="112"/>
        <v>53083</v>
      </c>
      <c r="Y33" s="2">
        <f t="shared" si="112"/>
        <v>53447</v>
      </c>
      <c r="Z33" s="2">
        <f t="shared" si="112"/>
        <v>53811</v>
      </c>
      <c r="AA33" s="2">
        <f t="shared" si="112"/>
        <v>54182</v>
      </c>
      <c r="AB33" s="2">
        <f t="shared" si="112"/>
        <v>54546</v>
      </c>
      <c r="AC33" s="2">
        <f t="shared" si="112"/>
        <v>54910</v>
      </c>
      <c r="AD33" s="2">
        <f t="shared" si="112"/>
        <v>55274</v>
      </c>
    </row>
    <row r="34" spans="1:30" x14ac:dyDescent="0.25">
      <c r="A34" s="1"/>
      <c r="B34" s="42" t="s">
        <v>8</v>
      </c>
      <c r="C34" s="37">
        <f t="shared" ref="C34:J34" si="113">C24+118</f>
        <v>45417</v>
      </c>
      <c r="D34" s="2">
        <f t="shared" si="113"/>
        <v>45788</v>
      </c>
      <c r="E34" s="2">
        <f t="shared" si="113"/>
        <v>46152</v>
      </c>
      <c r="F34" s="2">
        <f t="shared" si="113"/>
        <v>46516</v>
      </c>
      <c r="G34" s="2">
        <f t="shared" si="113"/>
        <v>46880</v>
      </c>
      <c r="H34" s="2">
        <f t="shared" si="113"/>
        <v>47244</v>
      </c>
      <c r="I34" s="2">
        <f t="shared" si="113"/>
        <v>47608</v>
      </c>
      <c r="J34" s="2">
        <f t="shared" si="113"/>
        <v>47979</v>
      </c>
      <c r="K34" s="2">
        <f t="shared" ref="K34:T34" si="114">K24+118</f>
        <v>48343</v>
      </c>
      <c r="L34" s="2">
        <f t="shared" si="114"/>
        <v>48707</v>
      </c>
      <c r="M34" s="2">
        <f t="shared" si="114"/>
        <v>49071</v>
      </c>
      <c r="N34" s="2">
        <f t="shared" si="114"/>
        <v>49435</v>
      </c>
      <c r="O34" s="2">
        <f t="shared" si="114"/>
        <v>49799</v>
      </c>
      <c r="P34" s="2">
        <f t="shared" si="114"/>
        <v>50170</v>
      </c>
      <c r="Q34" s="2">
        <f t="shared" si="114"/>
        <v>50534</v>
      </c>
      <c r="R34" s="2">
        <f t="shared" si="114"/>
        <v>50898</v>
      </c>
      <c r="S34" s="2">
        <f t="shared" si="114"/>
        <v>51262</v>
      </c>
      <c r="T34" s="2">
        <f t="shared" si="114"/>
        <v>51626</v>
      </c>
      <c r="U34" s="2">
        <f t="shared" ref="U34:AD34" si="115">U24+118</f>
        <v>51997</v>
      </c>
      <c r="V34" s="2">
        <f t="shared" si="115"/>
        <v>52361</v>
      </c>
      <c r="W34" s="2">
        <f t="shared" si="115"/>
        <v>52725</v>
      </c>
      <c r="X34" s="2">
        <f t="shared" si="115"/>
        <v>53089</v>
      </c>
      <c r="Y34" s="2">
        <f t="shared" si="115"/>
        <v>53453</v>
      </c>
      <c r="Z34" s="2">
        <f t="shared" si="115"/>
        <v>53817</v>
      </c>
      <c r="AA34" s="2">
        <f t="shared" si="115"/>
        <v>54188</v>
      </c>
      <c r="AB34" s="2">
        <f t="shared" si="115"/>
        <v>54552</v>
      </c>
      <c r="AC34" s="2">
        <f t="shared" si="115"/>
        <v>54916</v>
      </c>
      <c r="AD34" s="2">
        <f t="shared" si="115"/>
        <v>55280</v>
      </c>
    </row>
    <row r="36" spans="1:30" ht="15.75" thickBot="1" x14ac:dyDescent="0.3">
      <c r="A36" s="14" t="s">
        <v>36</v>
      </c>
      <c r="B36" s="48" t="s">
        <v>40</v>
      </c>
      <c r="C36" s="45">
        <v>2024</v>
      </c>
      <c r="D36" s="24">
        <f>C36+1</f>
        <v>2025</v>
      </c>
      <c r="E36" s="24">
        <f t="shared" ref="E36:T36" si="116">D36+1</f>
        <v>2026</v>
      </c>
      <c r="F36" s="24">
        <f t="shared" si="116"/>
        <v>2027</v>
      </c>
      <c r="G36" s="24">
        <f t="shared" si="116"/>
        <v>2028</v>
      </c>
      <c r="H36" s="24">
        <f t="shared" si="116"/>
        <v>2029</v>
      </c>
      <c r="I36" s="24">
        <f t="shared" si="116"/>
        <v>2030</v>
      </c>
      <c r="J36" s="24">
        <f t="shared" si="116"/>
        <v>2031</v>
      </c>
      <c r="K36" s="24">
        <f t="shared" si="116"/>
        <v>2032</v>
      </c>
      <c r="L36" s="24">
        <f t="shared" si="116"/>
        <v>2033</v>
      </c>
      <c r="M36" s="24">
        <f t="shared" si="116"/>
        <v>2034</v>
      </c>
      <c r="N36" s="24">
        <f t="shared" si="116"/>
        <v>2035</v>
      </c>
      <c r="O36" s="24">
        <f t="shared" si="116"/>
        <v>2036</v>
      </c>
      <c r="P36" s="24">
        <f t="shared" si="116"/>
        <v>2037</v>
      </c>
      <c r="Q36" s="24">
        <f t="shared" si="116"/>
        <v>2038</v>
      </c>
      <c r="R36" s="24">
        <f t="shared" si="116"/>
        <v>2039</v>
      </c>
      <c r="S36" s="24">
        <f t="shared" si="116"/>
        <v>2040</v>
      </c>
      <c r="T36" s="24">
        <f t="shared" si="116"/>
        <v>2041</v>
      </c>
      <c r="U36" s="24">
        <f t="shared" ref="U36" si="117">T36+1</f>
        <v>2042</v>
      </c>
      <c r="V36" s="24">
        <f t="shared" ref="V36" si="118">U36+1</f>
        <v>2043</v>
      </c>
      <c r="W36" s="24">
        <f t="shared" ref="W36" si="119">V36+1</f>
        <v>2044</v>
      </c>
      <c r="X36" s="24">
        <f t="shared" ref="X36" si="120">W36+1</f>
        <v>2045</v>
      </c>
      <c r="Y36" s="24">
        <f t="shared" ref="Y36" si="121">X36+1</f>
        <v>2046</v>
      </c>
      <c r="Z36" s="24">
        <f t="shared" ref="Z36" si="122">Y36+1</f>
        <v>2047</v>
      </c>
      <c r="AA36" s="24">
        <f t="shared" ref="AA36" si="123">Z36+1</f>
        <v>2048</v>
      </c>
      <c r="AB36" s="24">
        <f t="shared" ref="AB36" si="124">AA36+1</f>
        <v>2049</v>
      </c>
      <c r="AC36" s="24">
        <f t="shared" ref="AC36" si="125">AB36+1</f>
        <v>2050</v>
      </c>
      <c r="AD36" s="24">
        <f t="shared" ref="AD36" si="126">AC36+1</f>
        <v>2051</v>
      </c>
    </row>
    <row r="37" spans="1:30" x14ac:dyDescent="0.25">
      <c r="A37" s="14" t="s">
        <v>36</v>
      </c>
      <c r="B37" s="49" t="s">
        <v>23</v>
      </c>
      <c r="C37" s="47">
        <f t="shared" ref="C37:J37" si="127">C17+1</f>
        <v>45278</v>
      </c>
      <c r="D37" s="23">
        <f t="shared" si="127"/>
        <v>45649</v>
      </c>
      <c r="E37" s="23">
        <f t="shared" si="127"/>
        <v>46013</v>
      </c>
      <c r="F37" s="23">
        <f t="shared" si="127"/>
        <v>46377</v>
      </c>
      <c r="G37" s="23">
        <f t="shared" si="127"/>
        <v>46741</v>
      </c>
      <c r="H37" s="23">
        <f t="shared" si="127"/>
        <v>47105</v>
      </c>
      <c r="I37" s="23">
        <f t="shared" si="127"/>
        <v>47469</v>
      </c>
      <c r="J37" s="23">
        <f t="shared" si="127"/>
        <v>47840</v>
      </c>
      <c r="K37" s="23">
        <f t="shared" ref="K37:T37" si="128">K17+1</f>
        <v>48204</v>
      </c>
      <c r="L37" s="23">
        <f t="shared" si="128"/>
        <v>48568</v>
      </c>
      <c r="M37" s="23">
        <f t="shared" si="128"/>
        <v>48932</v>
      </c>
      <c r="N37" s="23">
        <f t="shared" si="128"/>
        <v>49296</v>
      </c>
      <c r="O37" s="23">
        <f t="shared" si="128"/>
        <v>49660</v>
      </c>
      <c r="P37" s="23">
        <f t="shared" si="128"/>
        <v>50031</v>
      </c>
      <c r="Q37" s="23">
        <f t="shared" si="128"/>
        <v>50395</v>
      </c>
      <c r="R37" s="23">
        <f t="shared" si="128"/>
        <v>50759</v>
      </c>
      <c r="S37" s="23">
        <f t="shared" si="128"/>
        <v>51123</v>
      </c>
      <c r="T37" s="23">
        <f t="shared" si="128"/>
        <v>51487</v>
      </c>
      <c r="U37" s="23">
        <f t="shared" ref="U37:AD37" si="129">U17+1</f>
        <v>51858</v>
      </c>
      <c r="V37" s="23">
        <f t="shared" si="129"/>
        <v>52222</v>
      </c>
      <c r="W37" s="23">
        <f t="shared" si="129"/>
        <v>52586</v>
      </c>
      <c r="X37" s="23">
        <f t="shared" si="129"/>
        <v>52950</v>
      </c>
      <c r="Y37" s="23">
        <f t="shared" si="129"/>
        <v>53314</v>
      </c>
      <c r="Z37" s="23">
        <f t="shared" si="129"/>
        <v>53678</v>
      </c>
      <c r="AA37" s="23">
        <f t="shared" si="129"/>
        <v>54049</v>
      </c>
      <c r="AB37" s="23">
        <f t="shared" si="129"/>
        <v>54413</v>
      </c>
      <c r="AC37" s="23">
        <f t="shared" si="129"/>
        <v>54777</v>
      </c>
      <c r="AD37" s="23">
        <f t="shared" si="129"/>
        <v>55141</v>
      </c>
    </row>
    <row r="38" spans="1:30" x14ac:dyDescent="0.25">
      <c r="A38" s="14" t="s">
        <v>36</v>
      </c>
      <c r="B38" s="42" t="s">
        <v>1</v>
      </c>
      <c r="C38" s="35">
        <f t="shared" ref="C38:J38" si="130">C25</f>
        <v>45305</v>
      </c>
      <c r="D38" s="2">
        <f t="shared" si="130"/>
        <v>45676</v>
      </c>
      <c r="E38" s="2">
        <f t="shared" si="130"/>
        <v>46040</v>
      </c>
      <c r="F38" s="2">
        <f t="shared" si="130"/>
        <v>46404</v>
      </c>
      <c r="G38" s="2">
        <f t="shared" si="130"/>
        <v>46768</v>
      </c>
      <c r="H38" s="2">
        <f t="shared" si="130"/>
        <v>47132</v>
      </c>
      <c r="I38" s="2">
        <f t="shared" si="130"/>
        <v>47496</v>
      </c>
      <c r="J38" s="2">
        <f t="shared" si="130"/>
        <v>47867</v>
      </c>
      <c r="K38" s="2">
        <f t="shared" ref="K38:T38" si="131">K25</f>
        <v>48231</v>
      </c>
      <c r="L38" s="2">
        <f t="shared" si="131"/>
        <v>48595</v>
      </c>
      <c r="M38" s="2">
        <f t="shared" si="131"/>
        <v>48959</v>
      </c>
      <c r="N38" s="2">
        <f t="shared" si="131"/>
        <v>49323</v>
      </c>
      <c r="O38" s="2">
        <f t="shared" si="131"/>
        <v>49687</v>
      </c>
      <c r="P38" s="2">
        <f t="shared" si="131"/>
        <v>50058</v>
      </c>
      <c r="Q38" s="2">
        <f t="shared" si="131"/>
        <v>50422</v>
      </c>
      <c r="R38" s="2">
        <f t="shared" si="131"/>
        <v>50786</v>
      </c>
      <c r="S38" s="2">
        <f t="shared" si="131"/>
        <v>51150</v>
      </c>
      <c r="T38" s="2">
        <f t="shared" si="131"/>
        <v>51514</v>
      </c>
      <c r="U38" s="2">
        <f t="shared" ref="U38:AD38" si="132">U25</f>
        <v>51885</v>
      </c>
      <c r="V38" s="2">
        <f t="shared" si="132"/>
        <v>52249</v>
      </c>
      <c r="W38" s="2">
        <f t="shared" si="132"/>
        <v>52613</v>
      </c>
      <c r="X38" s="2">
        <f t="shared" si="132"/>
        <v>52977</v>
      </c>
      <c r="Y38" s="2">
        <f t="shared" si="132"/>
        <v>53341</v>
      </c>
      <c r="Z38" s="2">
        <f t="shared" si="132"/>
        <v>53705</v>
      </c>
      <c r="AA38" s="2">
        <f t="shared" si="132"/>
        <v>54076</v>
      </c>
      <c r="AB38" s="2">
        <f t="shared" si="132"/>
        <v>54440</v>
      </c>
      <c r="AC38" s="2">
        <f t="shared" si="132"/>
        <v>54804</v>
      </c>
      <c r="AD38" s="2">
        <f t="shared" si="132"/>
        <v>55168</v>
      </c>
    </row>
    <row r="39" spans="1:30" x14ac:dyDescent="0.25">
      <c r="A39" s="14" t="s">
        <v>36</v>
      </c>
      <c r="B39" s="42" t="s">
        <v>26</v>
      </c>
      <c r="C39" s="35">
        <f t="shared" ref="C39:J39" si="133">C37+1</f>
        <v>45279</v>
      </c>
      <c r="D39" s="2">
        <f t="shared" si="133"/>
        <v>45650</v>
      </c>
      <c r="E39" s="2">
        <f t="shared" si="133"/>
        <v>46014</v>
      </c>
      <c r="F39" s="2">
        <f t="shared" si="133"/>
        <v>46378</v>
      </c>
      <c r="G39" s="2">
        <f t="shared" si="133"/>
        <v>46742</v>
      </c>
      <c r="H39" s="2">
        <f t="shared" si="133"/>
        <v>47106</v>
      </c>
      <c r="I39" s="2">
        <f t="shared" si="133"/>
        <v>47470</v>
      </c>
      <c r="J39" s="2">
        <f t="shared" si="133"/>
        <v>47841</v>
      </c>
      <c r="K39" s="2">
        <f t="shared" ref="K39:T39" si="134">K37+1</f>
        <v>48205</v>
      </c>
      <c r="L39" s="2">
        <f t="shared" si="134"/>
        <v>48569</v>
      </c>
      <c r="M39" s="2">
        <f t="shared" si="134"/>
        <v>48933</v>
      </c>
      <c r="N39" s="2">
        <f t="shared" si="134"/>
        <v>49297</v>
      </c>
      <c r="O39" s="2">
        <f t="shared" si="134"/>
        <v>49661</v>
      </c>
      <c r="P39" s="2">
        <f t="shared" si="134"/>
        <v>50032</v>
      </c>
      <c r="Q39" s="2">
        <f t="shared" si="134"/>
        <v>50396</v>
      </c>
      <c r="R39" s="2">
        <f t="shared" si="134"/>
        <v>50760</v>
      </c>
      <c r="S39" s="2">
        <f t="shared" si="134"/>
        <v>51124</v>
      </c>
      <c r="T39" s="2">
        <f t="shared" si="134"/>
        <v>51488</v>
      </c>
      <c r="U39" s="2">
        <f t="shared" ref="U39:AD39" si="135">U37+1</f>
        <v>51859</v>
      </c>
      <c r="V39" s="2">
        <f t="shared" si="135"/>
        <v>52223</v>
      </c>
      <c r="W39" s="2">
        <f t="shared" si="135"/>
        <v>52587</v>
      </c>
      <c r="X39" s="2">
        <f t="shared" si="135"/>
        <v>52951</v>
      </c>
      <c r="Y39" s="2">
        <f t="shared" si="135"/>
        <v>53315</v>
      </c>
      <c r="Z39" s="2">
        <f t="shared" si="135"/>
        <v>53679</v>
      </c>
      <c r="AA39" s="2">
        <f t="shared" si="135"/>
        <v>54050</v>
      </c>
      <c r="AB39" s="2">
        <f t="shared" si="135"/>
        <v>54414</v>
      </c>
      <c r="AC39" s="2">
        <f t="shared" si="135"/>
        <v>54778</v>
      </c>
      <c r="AD39" s="2">
        <f t="shared" si="135"/>
        <v>55142</v>
      </c>
    </row>
    <row r="40" spans="1:30" x14ac:dyDescent="0.25">
      <c r="A40" s="14" t="s">
        <v>36</v>
      </c>
      <c r="B40" s="42" t="s">
        <v>27</v>
      </c>
      <c r="C40" s="35">
        <f t="shared" ref="C40:J40" si="136">C37+3</f>
        <v>45281</v>
      </c>
      <c r="D40" s="2">
        <f t="shared" si="136"/>
        <v>45652</v>
      </c>
      <c r="E40" s="2">
        <f t="shared" si="136"/>
        <v>46016</v>
      </c>
      <c r="F40" s="2">
        <f t="shared" si="136"/>
        <v>46380</v>
      </c>
      <c r="G40" s="2">
        <f t="shared" si="136"/>
        <v>46744</v>
      </c>
      <c r="H40" s="2">
        <f t="shared" si="136"/>
        <v>47108</v>
      </c>
      <c r="I40" s="2">
        <f t="shared" si="136"/>
        <v>47472</v>
      </c>
      <c r="J40" s="2">
        <f t="shared" si="136"/>
        <v>47843</v>
      </c>
      <c r="K40" s="2">
        <f t="shared" ref="K40:T40" si="137">K37+3</f>
        <v>48207</v>
      </c>
      <c r="L40" s="2">
        <f t="shared" si="137"/>
        <v>48571</v>
      </c>
      <c r="M40" s="2">
        <f t="shared" si="137"/>
        <v>48935</v>
      </c>
      <c r="N40" s="2">
        <f t="shared" si="137"/>
        <v>49299</v>
      </c>
      <c r="O40" s="2">
        <f t="shared" si="137"/>
        <v>49663</v>
      </c>
      <c r="P40" s="2">
        <f t="shared" si="137"/>
        <v>50034</v>
      </c>
      <c r="Q40" s="2">
        <f t="shared" si="137"/>
        <v>50398</v>
      </c>
      <c r="R40" s="2">
        <f t="shared" si="137"/>
        <v>50762</v>
      </c>
      <c r="S40" s="2">
        <f t="shared" si="137"/>
        <v>51126</v>
      </c>
      <c r="T40" s="2">
        <f t="shared" si="137"/>
        <v>51490</v>
      </c>
      <c r="U40" s="2">
        <f t="shared" ref="U40:AD40" si="138">U37+3</f>
        <v>51861</v>
      </c>
      <c r="V40" s="2">
        <f t="shared" si="138"/>
        <v>52225</v>
      </c>
      <c r="W40" s="2">
        <f t="shared" si="138"/>
        <v>52589</v>
      </c>
      <c r="X40" s="2">
        <f t="shared" si="138"/>
        <v>52953</v>
      </c>
      <c r="Y40" s="2">
        <f t="shared" si="138"/>
        <v>53317</v>
      </c>
      <c r="Z40" s="2">
        <f t="shared" si="138"/>
        <v>53681</v>
      </c>
      <c r="AA40" s="2">
        <f t="shared" si="138"/>
        <v>54052</v>
      </c>
      <c r="AB40" s="2">
        <f t="shared" si="138"/>
        <v>54416</v>
      </c>
      <c r="AC40" s="2">
        <f t="shared" si="138"/>
        <v>54780</v>
      </c>
      <c r="AD40" s="2">
        <f t="shared" si="138"/>
        <v>55144</v>
      </c>
    </row>
    <row r="41" spans="1:30" x14ac:dyDescent="0.25">
      <c r="A41" s="14" t="s">
        <v>36</v>
      </c>
      <c r="B41" s="42" t="s">
        <v>6</v>
      </c>
      <c r="C41" s="35">
        <f t="shared" ref="C41:J41" si="139">C37+13</f>
        <v>45291</v>
      </c>
      <c r="D41" s="2">
        <f t="shared" si="139"/>
        <v>45662</v>
      </c>
      <c r="E41" s="2">
        <f t="shared" si="139"/>
        <v>46026</v>
      </c>
      <c r="F41" s="2">
        <f t="shared" si="139"/>
        <v>46390</v>
      </c>
      <c r="G41" s="2">
        <f t="shared" si="139"/>
        <v>46754</v>
      </c>
      <c r="H41" s="2">
        <f t="shared" si="139"/>
        <v>47118</v>
      </c>
      <c r="I41" s="2">
        <f t="shared" si="139"/>
        <v>47482</v>
      </c>
      <c r="J41" s="2">
        <f t="shared" si="139"/>
        <v>47853</v>
      </c>
      <c r="K41" s="2">
        <f t="shared" ref="K41:T41" si="140">K37+13</f>
        <v>48217</v>
      </c>
      <c r="L41" s="2">
        <f t="shared" si="140"/>
        <v>48581</v>
      </c>
      <c r="M41" s="2">
        <f t="shared" si="140"/>
        <v>48945</v>
      </c>
      <c r="N41" s="2">
        <f t="shared" si="140"/>
        <v>49309</v>
      </c>
      <c r="O41" s="2">
        <f t="shared" si="140"/>
        <v>49673</v>
      </c>
      <c r="P41" s="2">
        <f t="shared" si="140"/>
        <v>50044</v>
      </c>
      <c r="Q41" s="2">
        <f t="shared" si="140"/>
        <v>50408</v>
      </c>
      <c r="R41" s="2">
        <f t="shared" si="140"/>
        <v>50772</v>
      </c>
      <c r="S41" s="2">
        <f t="shared" si="140"/>
        <v>51136</v>
      </c>
      <c r="T41" s="2">
        <f t="shared" si="140"/>
        <v>51500</v>
      </c>
      <c r="U41" s="2">
        <f t="shared" ref="U41:AD41" si="141">U37+13</f>
        <v>51871</v>
      </c>
      <c r="V41" s="2">
        <f t="shared" si="141"/>
        <v>52235</v>
      </c>
      <c r="W41" s="2">
        <f t="shared" si="141"/>
        <v>52599</v>
      </c>
      <c r="X41" s="2">
        <f t="shared" si="141"/>
        <v>52963</v>
      </c>
      <c r="Y41" s="2">
        <f t="shared" si="141"/>
        <v>53327</v>
      </c>
      <c r="Z41" s="2">
        <f t="shared" si="141"/>
        <v>53691</v>
      </c>
      <c r="AA41" s="2">
        <f t="shared" si="141"/>
        <v>54062</v>
      </c>
      <c r="AB41" s="2">
        <f t="shared" si="141"/>
        <v>54426</v>
      </c>
      <c r="AC41" s="2">
        <f t="shared" si="141"/>
        <v>54790</v>
      </c>
      <c r="AD41" s="2">
        <f t="shared" si="141"/>
        <v>55154</v>
      </c>
    </row>
    <row r="42" spans="1:30" x14ac:dyDescent="0.25">
      <c r="A42" s="14" t="s">
        <v>36</v>
      </c>
      <c r="B42" s="42" t="s">
        <v>7</v>
      </c>
      <c r="C42" s="35">
        <f>C37+18</f>
        <v>45296</v>
      </c>
      <c r="D42" s="2">
        <f t="shared" ref="D42:J42" si="142">D37+18</f>
        <v>45667</v>
      </c>
      <c r="E42" s="2">
        <f t="shared" si="142"/>
        <v>46031</v>
      </c>
      <c r="F42" s="2">
        <f t="shared" si="142"/>
        <v>46395</v>
      </c>
      <c r="G42" s="2">
        <f t="shared" si="142"/>
        <v>46759</v>
      </c>
      <c r="H42" s="2">
        <f t="shared" si="142"/>
        <v>47123</v>
      </c>
      <c r="I42" s="2">
        <f t="shared" si="142"/>
        <v>47487</v>
      </c>
      <c r="J42" s="2">
        <f t="shared" si="142"/>
        <v>47858</v>
      </c>
      <c r="K42" s="2">
        <f t="shared" ref="K42:T42" si="143">K37+18</f>
        <v>48222</v>
      </c>
      <c r="L42" s="2">
        <f t="shared" si="143"/>
        <v>48586</v>
      </c>
      <c r="M42" s="2">
        <f t="shared" si="143"/>
        <v>48950</v>
      </c>
      <c r="N42" s="2">
        <f t="shared" si="143"/>
        <v>49314</v>
      </c>
      <c r="O42" s="2">
        <f t="shared" si="143"/>
        <v>49678</v>
      </c>
      <c r="P42" s="2">
        <f t="shared" si="143"/>
        <v>50049</v>
      </c>
      <c r="Q42" s="2">
        <f t="shared" si="143"/>
        <v>50413</v>
      </c>
      <c r="R42" s="2">
        <f t="shared" si="143"/>
        <v>50777</v>
      </c>
      <c r="S42" s="2">
        <f t="shared" si="143"/>
        <v>51141</v>
      </c>
      <c r="T42" s="2">
        <f t="shared" si="143"/>
        <v>51505</v>
      </c>
      <c r="U42" s="2">
        <f t="shared" ref="U42:AD42" si="144">U37+18</f>
        <v>51876</v>
      </c>
      <c r="V42" s="2">
        <f t="shared" si="144"/>
        <v>52240</v>
      </c>
      <c r="W42" s="2">
        <f t="shared" si="144"/>
        <v>52604</v>
      </c>
      <c r="X42" s="2">
        <f t="shared" si="144"/>
        <v>52968</v>
      </c>
      <c r="Y42" s="2">
        <f t="shared" si="144"/>
        <v>53332</v>
      </c>
      <c r="Z42" s="2">
        <f t="shared" si="144"/>
        <v>53696</v>
      </c>
      <c r="AA42" s="2">
        <f t="shared" si="144"/>
        <v>54067</v>
      </c>
      <c r="AB42" s="2">
        <f t="shared" si="144"/>
        <v>54431</v>
      </c>
      <c r="AC42" s="2">
        <f t="shared" si="144"/>
        <v>54795</v>
      </c>
      <c r="AD42" s="2">
        <f t="shared" si="144"/>
        <v>55159</v>
      </c>
    </row>
    <row r="43" spans="1:30" x14ac:dyDescent="0.25">
      <c r="A43" s="13"/>
      <c r="B43" s="11"/>
      <c r="C43" s="12"/>
      <c r="D43" s="12"/>
      <c r="E43" s="12"/>
      <c r="F43" s="12"/>
      <c r="G43" s="12"/>
      <c r="H43" s="12"/>
      <c r="I43" s="12"/>
      <c r="J43" s="12"/>
    </row>
    <row r="45" spans="1:30" ht="15.75" thickBot="1" x14ac:dyDescent="0.3">
      <c r="A45" s="4"/>
      <c r="B45" s="51" t="s">
        <v>21</v>
      </c>
      <c r="C45" s="45">
        <v>2024</v>
      </c>
      <c r="D45" s="24">
        <f>C45+1</f>
        <v>2025</v>
      </c>
      <c r="E45" s="24">
        <f t="shared" ref="E45:T45" si="145">D45+1</f>
        <v>2026</v>
      </c>
      <c r="F45" s="24">
        <f t="shared" si="145"/>
        <v>2027</v>
      </c>
      <c r="G45" s="24">
        <f t="shared" si="145"/>
        <v>2028</v>
      </c>
      <c r="H45" s="24">
        <f t="shared" si="145"/>
        <v>2029</v>
      </c>
      <c r="I45" s="24">
        <f t="shared" si="145"/>
        <v>2030</v>
      </c>
      <c r="J45" s="24">
        <f t="shared" si="145"/>
        <v>2031</v>
      </c>
      <c r="K45" s="24">
        <f t="shared" si="145"/>
        <v>2032</v>
      </c>
      <c r="L45" s="24">
        <f t="shared" si="145"/>
        <v>2033</v>
      </c>
      <c r="M45" s="24">
        <f t="shared" si="145"/>
        <v>2034</v>
      </c>
      <c r="N45" s="24">
        <f t="shared" si="145"/>
        <v>2035</v>
      </c>
      <c r="O45" s="24">
        <f t="shared" si="145"/>
        <v>2036</v>
      </c>
      <c r="P45" s="24">
        <f t="shared" si="145"/>
        <v>2037</v>
      </c>
      <c r="Q45" s="24">
        <f t="shared" si="145"/>
        <v>2038</v>
      </c>
      <c r="R45" s="24">
        <f t="shared" si="145"/>
        <v>2039</v>
      </c>
      <c r="S45" s="24">
        <f t="shared" si="145"/>
        <v>2040</v>
      </c>
      <c r="T45" s="24">
        <f t="shared" si="145"/>
        <v>2041</v>
      </c>
      <c r="U45" s="24">
        <f t="shared" ref="U45" si="146">T45+1</f>
        <v>2042</v>
      </c>
      <c r="V45" s="24">
        <f t="shared" ref="V45" si="147">U45+1</f>
        <v>2043</v>
      </c>
      <c r="W45" s="24">
        <f t="shared" ref="W45" si="148">V45+1</f>
        <v>2044</v>
      </c>
      <c r="X45" s="24">
        <f t="shared" ref="X45" si="149">W45+1</f>
        <v>2045</v>
      </c>
      <c r="Y45" s="24">
        <f t="shared" ref="Y45" si="150">X45+1</f>
        <v>2046</v>
      </c>
      <c r="Z45" s="24">
        <f t="shared" ref="Z45" si="151">Y45+1</f>
        <v>2047</v>
      </c>
      <c r="AA45" s="24">
        <f t="shared" ref="AA45" si="152">Z45+1</f>
        <v>2048</v>
      </c>
      <c r="AB45" s="24">
        <f t="shared" ref="AB45" si="153">AA45+1</f>
        <v>2049</v>
      </c>
      <c r="AC45" s="24">
        <f t="shared" ref="AC45" si="154">AB45+1</f>
        <v>2050</v>
      </c>
      <c r="AD45" s="24">
        <f t="shared" ref="AD45" si="155">AC45+1</f>
        <v>2051</v>
      </c>
    </row>
    <row r="46" spans="1:30" x14ac:dyDescent="0.25">
      <c r="A46" s="5"/>
      <c r="B46" s="39" t="s">
        <v>25</v>
      </c>
      <c r="C46" s="47">
        <f t="shared" ref="C46:J46" si="156">C21</f>
        <v>45229</v>
      </c>
      <c r="D46" s="23">
        <f t="shared" si="156"/>
        <v>45600</v>
      </c>
      <c r="E46" s="23">
        <f t="shared" si="156"/>
        <v>45964</v>
      </c>
      <c r="F46" s="23">
        <f t="shared" si="156"/>
        <v>46328</v>
      </c>
      <c r="G46" s="23">
        <f t="shared" si="156"/>
        <v>46692</v>
      </c>
      <c r="H46" s="23">
        <f t="shared" si="156"/>
        <v>47056</v>
      </c>
      <c r="I46" s="23">
        <f t="shared" si="156"/>
        <v>47420</v>
      </c>
      <c r="J46" s="23">
        <f t="shared" si="156"/>
        <v>47791</v>
      </c>
      <c r="K46" s="23">
        <f t="shared" ref="K46:T46" si="157">K21</f>
        <v>48155</v>
      </c>
      <c r="L46" s="23">
        <f t="shared" si="157"/>
        <v>48519</v>
      </c>
      <c r="M46" s="23">
        <f t="shared" si="157"/>
        <v>48883</v>
      </c>
      <c r="N46" s="23">
        <f t="shared" si="157"/>
        <v>49247</v>
      </c>
      <c r="O46" s="23">
        <f t="shared" si="157"/>
        <v>49611</v>
      </c>
      <c r="P46" s="23">
        <f t="shared" si="157"/>
        <v>49982</v>
      </c>
      <c r="Q46" s="23">
        <f t="shared" si="157"/>
        <v>50346</v>
      </c>
      <c r="R46" s="23">
        <f t="shared" si="157"/>
        <v>50710</v>
      </c>
      <c r="S46" s="23">
        <f t="shared" si="157"/>
        <v>51074</v>
      </c>
      <c r="T46" s="23">
        <f t="shared" si="157"/>
        <v>51438</v>
      </c>
      <c r="U46" s="23">
        <f t="shared" ref="U46:AC46" si="158">U21</f>
        <v>51809</v>
      </c>
      <c r="V46" s="23">
        <f t="shared" si="158"/>
        <v>52173</v>
      </c>
      <c r="W46" s="23">
        <f t="shared" si="158"/>
        <v>52537</v>
      </c>
      <c r="X46" s="23">
        <f t="shared" si="158"/>
        <v>52901</v>
      </c>
      <c r="Y46" s="23">
        <f t="shared" si="158"/>
        <v>53265</v>
      </c>
      <c r="Z46" s="23">
        <f t="shared" si="158"/>
        <v>53629</v>
      </c>
      <c r="AA46" s="23">
        <f t="shared" si="158"/>
        <v>54000</v>
      </c>
      <c r="AB46" s="23">
        <f t="shared" si="158"/>
        <v>54364</v>
      </c>
      <c r="AC46" s="23">
        <f t="shared" si="158"/>
        <v>54728</v>
      </c>
      <c r="AD46" s="23">
        <f t="shared" ref="AD46" si="159">AD21</f>
        <v>55092</v>
      </c>
    </row>
    <row r="47" spans="1:30" x14ac:dyDescent="0.25">
      <c r="A47" s="5"/>
      <c r="B47" s="40" t="s">
        <v>24</v>
      </c>
      <c r="C47" s="35">
        <f t="shared" ref="C47" si="160">C46-60</f>
        <v>45169</v>
      </c>
      <c r="D47" s="2">
        <f t="shared" ref="D47" si="161">D46-60</f>
        <v>45540</v>
      </c>
      <c r="E47" s="2">
        <f t="shared" ref="E47" si="162">E46-60</f>
        <v>45904</v>
      </c>
      <c r="F47" s="2">
        <f t="shared" ref="F47" si="163">F46-60</f>
        <v>46268</v>
      </c>
      <c r="G47" s="2">
        <f t="shared" ref="G47" si="164">G46-60</f>
        <v>46632</v>
      </c>
      <c r="H47" s="2">
        <f t="shared" ref="H47" si="165">H46-60</f>
        <v>46996</v>
      </c>
      <c r="I47" s="2">
        <f t="shared" ref="I47" si="166">I46-60</f>
        <v>47360</v>
      </c>
      <c r="J47" s="2">
        <f t="shared" ref="J47:T47" si="167">J46-60</f>
        <v>47731</v>
      </c>
      <c r="K47" s="2">
        <f t="shared" si="167"/>
        <v>48095</v>
      </c>
      <c r="L47" s="2">
        <f t="shared" si="167"/>
        <v>48459</v>
      </c>
      <c r="M47" s="2">
        <f t="shared" si="167"/>
        <v>48823</v>
      </c>
      <c r="N47" s="2">
        <f t="shared" si="167"/>
        <v>49187</v>
      </c>
      <c r="O47" s="2">
        <f t="shared" si="167"/>
        <v>49551</v>
      </c>
      <c r="P47" s="2">
        <f t="shared" si="167"/>
        <v>49922</v>
      </c>
      <c r="Q47" s="2">
        <f t="shared" si="167"/>
        <v>50286</v>
      </c>
      <c r="R47" s="2">
        <f t="shared" si="167"/>
        <v>50650</v>
      </c>
      <c r="S47" s="2">
        <f t="shared" si="167"/>
        <v>51014</v>
      </c>
      <c r="T47" s="2">
        <f t="shared" si="167"/>
        <v>51378</v>
      </c>
      <c r="U47" s="2">
        <f t="shared" ref="U47:AC47" si="168">U46-60</f>
        <v>51749</v>
      </c>
      <c r="V47" s="2">
        <f t="shared" si="168"/>
        <v>52113</v>
      </c>
      <c r="W47" s="2">
        <f t="shared" si="168"/>
        <v>52477</v>
      </c>
      <c r="X47" s="2">
        <f t="shared" si="168"/>
        <v>52841</v>
      </c>
      <c r="Y47" s="2">
        <f t="shared" si="168"/>
        <v>53205</v>
      </c>
      <c r="Z47" s="2">
        <f t="shared" si="168"/>
        <v>53569</v>
      </c>
      <c r="AA47" s="2">
        <f t="shared" si="168"/>
        <v>53940</v>
      </c>
      <c r="AB47" s="2">
        <f t="shared" si="168"/>
        <v>54304</v>
      </c>
      <c r="AC47" s="2">
        <f t="shared" si="168"/>
        <v>54668</v>
      </c>
      <c r="AD47" s="2">
        <f t="shared" ref="AD47" si="169">AD46-60</f>
        <v>55032</v>
      </c>
    </row>
    <row r="48" spans="1:30" x14ac:dyDescent="0.25">
      <c r="A48" s="5"/>
      <c r="B48" s="40" t="s">
        <v>78</v>
      </c>
      <c r="C48" s="61" t="s">
        <v>80</v>
      </c>
      <c r="D48" s="2">
        <f>D23</f>
        <v>45551</v>
      </c>
      <c r="E48" s="2">
        <f t="shared" ref="E48:AD48" si="170">E23</f>
        <v>45915</v>
      </c>
      <c r="F48" s="2">
        <f t="shared" si="170"/>
        <v>46279</v>
      </c>
      <c r="G48" s="2">
        <f t="shared" si="170"/>
        <v>46643</v>
      </c>
      <c r="H48" s="2">
        <f t="shared" si="170"/>
        <v>47007</v>
      </c>
      <c r="I48" s="2">
        <f t="shared" si="170"/>
        <v>47371</v>
      </c>
      <c r="J48" s="2">
        <f t="shared" si="170"/>
        <v>47742</v>
      </c>
      <c r="K48" s="2">
        <f t="shared" si="170"/>
        <v>48106</v>
      </c>
      <c r="L48" s="2">
        <f t="shared" si="170"/>
        <v>48470</v>
      </c>
      <c r="M48" s="2">
        <f t="shared" si="170"/>
        <v>48834</v>
      </c>
      <c r="N48" s="2">
        <f t="shared" si="170"/>
        <v>49198</v>
      </c>
      <c r="O48" s="2">
        <f t="shared" si="170"/>
        <v>49562</v>
      </c>
      <c r="P48" s="2">
        <f t="shared" si="170"/>
        <v>49933</v>
      </c>
      <c r="Q48" s="2">
        <f t="shared" si="170"/>
        <v>50297</v>
      </c>
      <c r="R48" s="2">
        <f t="shared" si="170"/>
        <v>50661</v>
      </c>
      <c r="S48" s="2">
        <f t="shared" si="170"/>
        <v>51025</v>
      </c>
      <c r="T48" s="2">
        <f t="shared" si="170"/>
        <v>51389</v>
      </c>
      <c r="U48" s="2">
        <f t="shared" si="170"/>
        <v>51760</v>
      </c>
      <c r="V48" s="2">
        <f t="shared" si="170"/>
        <v>52124</v>
      </c>
      <c r="W48" s="2">
        <f t="shared" si="170"/>
        <v>52488</v>
      </c>
      <c r="X48" s="2">
        <f t="shared" si="170"/>
        <v>52852</v>
      </c>
      <c r="Y48" s="2">
        <f t="shared" si="170"/>
        <v>53216</v>
      </c>
      <c r="Z48" s="2">
        <f t="shared" si="170"/>
        <v>53580</v>
      </c>
      <c r="AA48" s="2">
        <f t="shared" si="170"/>
        <v>53951</v>
      </c>
      <c r="AB48" s="2">
        <f t="shared" si="170"/>
        <v>54315</v>
      </c>
      <c r="AC48" s="2">
        <f t="shared" si="170"/>
        <v>54679</v>
      </c>
      <c r="AD48" s="2">
        <f t="shared" si="170"/>
        <v>55043</v>
      </c>
    </row>
    <row r="49" spans="1:30" s="57" customFormat="1" x14ac:dyDescent="0.25">
      <c r="A49" s="4"/>
      <c r="B49" s="41" t="s">
        <v>0</v>
      </c>
      <c r="C49" s="55">
        <f>C34+2</f>
        <v>45419</v>
      </c>
      <c r="D49" s="56">
        <f>D34+2</f>
        <v>45790</v>
      </c>
      <c r="E49" s="56">
        <f>E34+2</f>
        <v>46154</v>
      </c>
      <c r="F49" s="56">
        <f>F34+2</f>
        <v>46518</v>
      </c>
      <c r="G49" s="56">
        <f>G34+2</f>
        <v>46882</v>
      </c>
      <c r="H49" s="56">
        <f>H34+2</f>
        <v>47246</v>
      </c>
      <c r="I49" s="56">
        <f>I34+2</f>
        <v>47610</v>
      </c>
      <c r="J49" s="56">
        <f>J34+2</f>
        <v>47981</v>
      </c>
      <c r="K49" s="56">
        <f>K34+2</f>
        <v>48345</v>
      </c>
      <c r="L49" s="56">
        <f>L34+2</f>
        <v>48709</v>
      </c>
      <c r="M49" s="56">
        <f>M34+2</f>
        <v>49073</v>
      </c>
      <c r="N49" s="56">
        <f>N34+2</f>
        <v>49437</v>
      </c>
      <c r="O49" s="56">
        <f>O34+2</f>
        <v>49801</v>
      </c>
      <c r="P49" s="56">
        <f>P34+2</f>
        <v>50172</v>
      </c>
      <c r="Q49" s="56">
        <f>Q34+2</f>
        <v>50536</v>
      </c>
      <c r="R49" s="56">
        <f>R34+2</f>
        <v>50900</v>
      </c>
      <c r="S49" s="56">
        <f>S34+2</f>
        <v>51264</v>
      </c>
      <c r="T49" s="56">
        <f>T34+2</f>
        <v>51628</v>
      </c>
      <c r="U49" s="56">
        <f>U34+2</f>
        <v>51999</v>
      </c>
      <c r="V49" s="56">
        <f>V34+2</f>
        <v>52363</v>
      </c>
      <c r="W49" s="56">
        <f>W34+2</f>
        <v>52727</v>
      </c>
      <c r="X49" s="56">
        <f>X34+2</f>
        <v>53091</v>
      </c>
      <c r="Y49" s="56">
        <f>Y34+2</f>
        <v>53455</v>
      </c>
      <c r="Z49" s="56">
        <f>Z34+2</f>
        <v>53819</v>
      </c>
      <c r="AA49" s="56">
        <f>AA34+2</f>
        <v>54190</v>
      </c>
      <c r="AB49" s="56">
        <f>AB34+2</f>
        <v>54554</v>
      </c>
      <c r="AC49" s="56">
        <f>AC34+2</f>
        <v>54918</v>
      </c>
      <c r="AD49" s="56">
        <f>AD34+2</f>
        <v>55282</v>
      </c>
    </row>
    <row r="50" spans="1:30" x14ac:dyDescent="0.25">
      <c r="A50" s="1"/>
      <c r="B50" s="42" t="s">
        <v>1</v>
      </c>
      <c r="C50" s="35">
        <f t="shared" ref="C50:J50" si="171">C49+6</f>
        <v>45425</v>
      </c>
      <c r="D50" s="2">
        <f t="shared" si="171"/>
        <v>45796</v>
      </c>
      <c r="E50" s="2">
        <f t="shared" si="171"/>
        <v>46160</v>
      </c>
      <c r="F50" s="2">
        <f t="shared" si="171"/>
        <v>46524</v>
      </c>
      <c r="G50" s="2">
        <f t="shared" si="171"/>
        <v>46888</v>
      </c>
      <c r="H50" s="2">
        <f t="shared" si="171"/>
        <v>47252</v>
      </c>
      <c r="I50" s="2">
        <f t="shared" si="171"/>
        <v>47616</v>
      </c>
      <c r="J50" s="2">
        <f t="shared" si="171"/>
        <v>47987</v>
      </c>
      <c r="K50" s="2">
        <f t="shared" ref="K50:AD50" si="172">K49+6</f>
        <v>48351</v>
      </c>
      <c r="L50" s="2">
        <f t="shared" si="172"/>
        <v>48715</v>
      </c>
      <c r="M50" s="2">
        <f t="shared" si="172"/>
        <v>49079</v>
      </c>
      <c r="N50" s="2">
        <f t="shared" si="172"/>
        <v>49443</v>
      </c>
      <c r="O50" s="2">
        <f t="shared" si="172"/>
        <v>49807</v>
      </c>
      <c r="P50" s="2">
        <f t="shared" si="172"/>
        <v>50178</v>
      </c>
      <c r="Q50" s="2">
        <f t="shared" si="172"/>
        <v>50542</v>
      </c>
      <c r="R50" s="2">
        <f t="shared" si="172"/>
        <v>50906</v>
      </c>
      <c r="S50" s="2">
        <f t="shared" si="172"/>
        <v>51270</v>
      </c>
      <c r="T50" s="2">
        <f t="shared" si="172"/>
        <v>51634</v>
      </c>
      <c r="U50" s="2">
        <f t="shared" si="172"/>
        <v>52005</v>
      </c>
      <c r="V50" s="2">
        <f t="shared" si="172"/>
        <v>52369</v>
      </c>
      <c r="W50" s="2">
        <f t="shared" si="172"/>
        <v>52733</v>
      </c>
      <c r="X50" s="2">
        <f t="shared" si="172"/>
        <v>53097</v>
      </c>
      <c r="Y50" s="2">
        <f t="shared" si="172"/>
        <v>53461</v>
      </c>
      <c r="Z50" s="2">
        <f t="shared" si="172"/>
        <v>53825</v>
      </c>
      <c r="AA50" s="2">
        <f t="shared" si="172"/>
        <v>54196</v>
      </c>
      <c r="AB50" s="2">
        <f t="shared" si="172"/>
        <v>54560</v>
      </c>
      <c r="AC50" s="2">
        <f t="shared" si="172"/>
        <v>54924</v>
      </c>
      <c r="AD50" s="2">
        <f t="shared" si="172"/>
        <v>55288</v>
      </c>
    </row>
    <row r="51" spans="1:30" x14ac:dyDescent="0.25">
      <c r="A51" s="1"/>
      <c r="B51" s="43" t="s">
        <v>19</v>
      </c>
      <c r="C51" s="36">
        <v>45439</v>
      </c>
      <c r="D51" s="3">
        <v>45803</v>
      </c>
      <c r="E51" s="3">
        <v>46167</v>
      </c>
      <c r="F51" s="3">
        <v>46538</v>
      </c>
      <c r="G51" s="3">
        <v>46902</v>
      </c>
      <c r="H51" s="3">
        <v>47266</v>
      </c>
      <c r="I51" s="3">
        <v>47630</v>
      </c>
      <c r="J51" s="3">
        <v>47994</v>
      </c>
      <c r="K51" s="21">
        <v>48365</v>
      </c>
      <c r="L51" s="21">
        <v>48729</v>
      </c>
      <c r="M51" s="21">
        <v>49093</v>
      </c>
      <c r="N51" s="21">
        <v>49457</v>
      </c>
      <c r="O51" s="21">
        <v>49821</v>
      </c>
      <c r="P51" s="21">
        <v>50185</v>
      </c>
      <c r="Q51" s="21">
        <v>50556</v>
      </c>
      <c r="R51" s="21">
        <v>50920</v>
      </c>
      <c r="S51" s="21">
        <v>51284</v>
      </c>
      <c r="T51" s="21">
        <v>51648</v>
      </c>
      <c r="U51" s="3">
        <v>52012</v>
      </c>
      <c r="V51" s="3">
        <v>52376</v>
      </c>
      <c r="W51" s="3">
        <v>52747</v>
      </c>
      <c r="X51" s="3">
        <v>53111</v>
      </c>
      <c r="Y51" s="3">
        <v>53475</v>
      </c>
      <c r="Z51" s="3">
        <v>53839</v>
      </c>
      <c r="AA51" s="3">
        <v>54203</v>
      </c>
      <c r="AB51" s="3">
        <v>54574</v>
      </c>
      <c r="AC51" s="3">
        <v>54938</v>
      </c>
      <c r="AD51" s="3">
        <v>55302</v>
      </c>
    </row>
    <row r="52" spans="1:30" x14ac:dyDescent="0.25">
      <c r="A52" s="1"/>
      <c r="B52" s="42" t="s">
        <v>3</v>
      </c>
      <c r="C52" s="37">
        <f>C49+6</f>
        <v>45425</v>
      </c>
      <c r="D52" s="2">
        <f t="shared" ref="D52:J52" si="173">D49+6</f>
        <v>45796</v>
      </c>
      <c r="E52" s="2">
        <f t="shared" si="173"/>
        <v>46160</v>
      </c>
      <c r="F52" s="2">
        <f t="shared" si="173"/>
        <v>46524</v>
      </c>
      <c r="G52" s="2">
        <f t="shared" si="173"/>
        <v>46888</v>
      </c>
      <c r="H52" s="2">
        <f t="shared" si="173"/>
        <v>47252</v>
      </c>
      <c r="I52" s="2">
        <f t="shared" si="173"/>
        <v>47616</v>
      </c>
      <c r="J52" s="2">
        <f t="shared" si="173"/>
        <v>47987</v>
      </c>
      <c r="K52" s="2">
        <f t="shared" ref="K52:T52" si="174">K49+6</f>
        <v>48351</v>
      </c>
      <c r="L52" s="2">
        <f t="shared" si="174"/>
        <v>48715</v>
      </c>
      <c r="M52" s="2">
        <f t="shared" si="174"/>
        <v>49079</v>
      </c>
      <c r="N52" s="2">
        <f t="shared" si="174"/>
        <v>49443</v>
      </c>
      <c r="O52" s="2">
        <f t="shared" si="174"/>
        <v>49807</v>
      </c>
      <c r="P52" s="2">
        <f t="shared" si="174"/>
        <v>50178</v>
      </c>
      <c r="Q52" s="2">
        <f t="shared" si="174"/>
        <v>50542</v>
      </c>
      <c r="R52" s="2">
        <f t="shared" si="174"/>
        <v>50906</v>
      </c>
      <c r="S52" s="2">
        <f t="shared" si="174"/>
        <v>51270</v>
      </c>
      <c r="T52" s="2">
        <f t="shared" si="174"/>
        <v>51634</v>
      </c>
      <c r="U52" s="2">
        <f t="shared" ref="U52:AD52" si="175">U49+6</f>
        <v>52005</v>
      </c>
      <c r="V52" s="2">
        <f t="shared" si="175"/>
        <v>52369</v>
      </c>
      <c r="W52" s="2">
        <f t="shared" si="175"/>
        <v>52733</v>
      </c>
      <c r="X52" s="2">
        <f t="shared" si="175"/>
        <v>53097</v>
      </c>
      <c r="Y52" s="2">
        <f t="shared" si="175"/>
        <v>53461</v>
      </c>
      <c r="Z52" s="2">
        <f t="shared" si="175"/>
        <v>53825</v>
      </c>
      <c r="AA52" s="2">
        <f t="shared" si="175"/>
        <v>54196</v>
      </c>
      <c r="AB52" s="2">
        <f t="shared" si="175"/>
        <v>54560</v>
      </c>
      <c r="AC52" s="2">
        <f t="shared" si="175"/>
        <v>54924</v>
      </c>
      <c r="AD52" s="2">
        <f t="shared" si="175"/>
        <v>55288</v>
      </c>
    </row>
    <row r="53" spans="1:30" x14ac:dyDescent="0.25">
      <c r="A53" s="1"/>
      <c r="B53" s="42" t="s">
        <v>2</v>
      </c>
      <c r="C53" s="35">
        <f t="shared" ref="C53:E55" si="176">C52+7</f>
        <v>45432</v>
      </c>
      <c r="D53" s="2">
        <f t="shared" si="176"/>
        <v>45803</v>
      </c>
      <c r="E53" s="2">
        <f t="shared" si="176"/>
        <v>46167</v>
      </c>
      <c r="F53" s="2">
        <f t="shared" ref="F53:G53" si="177">F52+7</f>
        <v>46531</v>
      </c>
      <c r="G53" s="2">
        <f t="shared" si="177"/>
        <v>46895</v>
      </c>
      <c r="H53" s="2">
        <f t="shared" ref="H53:J53" si="178">H52+7</f>
        <v>47259</v>
      </c>
      <c r="I53" s="2">
        <f t="shared" si="178"/>
        <v>47623</v>
      </c>
      <c r="J53" s="2">
        <f t="shared" si="178"/>
        <v>47994</v>
      </c>
      <c r="K53" s="2">
        <f t="shared" ref="K53:T53" si="179">K52+7</f>
        <v>48358</v>
      </c>
      <c r="L53" s="2">
        <f t="shared" si="179"/>
        <v>48722</v>
      </c>
      <c r="M53" s="2">
        <f t="shared" si="179"/>
        <v>49086</v>
      </c>
      <c r="N53" s="2">
        <f t="shared" si="179"/>
        <v>49450</v>
      </c>
      <c r="O53" s="2">
        <f t="shared" si="179"/>
        <v>49814</v>
      </c>
      <c r="P53" s="2">
        <f t="shared" si="179"/>
        <v>50185</v>
      </c>
      <c r="Q53" s="2">
        <f t="shared" si="179"/>
        <v>50549</v>
      </c>
      <c r="R53" s="2">
        <f t="shared" si="179"/>
        <v>50913</v>
      </c>
      <c r="S53" s="2">
        <f t="shared" si="179"/>
        <v>51277</v>
      </c>
      <c r="T53" s="2">
        <f t="shared" si="179"/>
        <v>51641</v>
      </c>
      <c r="U53" s="2">
        <f t="shared" ref="U53:AD53" si="180">U52+7</f>
        <v>52012</v>
      </c>
      <c r="V53" s="2">
        <f t="shared" si="180"/>
        <v>52376</v>
      </c>
      <c r="W53" s="2">
        <f t="shared" si="180"/>
        <v>52740</v>
      </c>
      <c r="X53" s="2">
        <f t="shared" si="180"/>
        <v>53104</v>
      </c>
      <c r="Y53" s="2">
        <f t="shared" si="180"/>
        <v>53468</v>
      </c>
      <c r="Z53" s="2">
        <f t="shared" si="180"/>
        <v>53832</v>
      </c>
      <c r="AA53" s="2">
        <f t="shared" si="180"/>
        <v>54203</v>
      </c>
      <c r="AB53" s="2">
        <f t="shared" si="180"/>
        <v>54567</v>
      </c>
      <c r="AC53" s="2">
        <f t="shared" si="180"/>
        <v>54931</v>
      </c>
      <c r="AD53" s="2">
        <f t="shared" si="180"/>
        <v>55295</v>
      </c>
    </row>
    <row r="54" spans="1:30" x14ac:dyDescent="0.25">
      <c r="A54" s="1"/>
      <c r="B54" s="42" t="s">
        <v>4</v>
      </c>
      <c r="C54" s="35">
        <f t="shared" si="176"/>
        <v>45439</v>
      </c>
      <c r="D54" s="2">
        <f t="shared" si="176"/>
        <v>45810</v>
      </c>
      <c r="E54" s="2">
        <f t="shared" si="176"/>
        <v>46174</v>
      </c>
      <c r="F54" s="2">
        <f t="shared" ref="F54:G54" si="181">F53+7</f>
        <v>46538</v>
      </c>
      <c r="G54" s="2">
        <f t="shared" si="181"/>
        <v>46902</v>
      </c>
      <c r="H54" s="2">
        <f t="shared" ref="H54:J54" si="182">H53+7</f>
        <v>47266</v>
      </c>
      <c r="I54" s="2">
        <f t="shared" si="182"/>
        <v>47630</v>
      </c>
      <c r="J54" s="2">
        <f t="shared" si="182"/>
        <v>48001</v>
      </c>
      <c r="K54" s="2">
        <f t="shared" ref="K54:T54" si="183">K53+7</f>
        <v>48365</v>
      </c>
      <c r="L54" s="2">
        <f t="shared" si="183"/>
        <v>48729</v>
      </c>
      <c r="M54" s="2">
        <f t="shared" si="183"/>
        <v>49093</v>
      </c>
      <c r="N54" s="2">
        <f t="shared" si="183"/>
        <v>49457</v>
      </c>
      <c r="O54" s="2">
        <f t="shared" si="183"/>
        <v>49821</v>
      </c>
      <c r="P54" s="2">
        <f t="shared" si="183"/>
        <v>50192</v>
      </c>
      <c r="Q54" s="2">
        <f t="shared" si="183"/>
        <v>50556</v>
      </c>
      <c r="R54" s="2">
        <f t="shared" si="183"/>
        <v>50920</v>
      </c>
      <c r="S54" s="2">
        <f t="shared" si="183"/>
        <v>51284</v>
      </c>
      <c r="T54" s="2">
        <f t="shared" si="183"/>
        <v>51648</v>
      </c>
      <c r="U54" s="2">
        <f t="shared" ref="U54:AD54" si="184">U53+7</f>
        <v>52019</v>
      </c>
      <c r="V54" s="2">
        <f t="shared" si="184"/>
        <v>52383</v>
      </c>
      <c r="W54" s="2">
        <f t="shared" si="184"/>
        <v>52747</v>
      </c>
      <c r="X54" s="2">
        <f t="shared" si="184"/>
        <v>53111</v>
      </c>
      <c r="Y54" s="2">
        <f t="shared" si="184"/>
        <v>53475</v>
      </c>
      <c r="Z54" s="2">
        <f t="shared" si="184"/>
        <v>53839</v>
      </c>
      <c r="AA54" s="2">
        <f t="shared" si="184"/>
        <v>54210</v>
      </c>
      <c r="AB54" s="2">
        <f t="shared" si="184"/>
        <v>54574</v>
      </c>
      <c r="AC54" s="2">
        <f t="shared" si="184"/>
        <v>54938</v>
      </c>
      <c r="AD54" s="2">
        <f t="shared" si="184"/>
        <v>55302</v>
      </c>
    </row>
    <row r="55" spans="1:30" x14ac:dyDescent="0.25">
      <c r="A55" s="1"/>
      <c r="B55" s="42" t="s">
        <v>5</v>
      </c>
      <c r="C55" s="35">
        <f t="shared" si="176"/>
        <v>45446</v>
      </c>
      <c r="D55" s="19">
        <f t="shared" si="176"/>
        <v>45817</v>
      </c>
      <c r="E55" s="19">
        <f t="shared" si="176"/>
        <v>46181</v>
      </c>
      <c r="F55" s="19">
        <f t="shared" ref="F55:G55" si="185">F54+7</f>
        <v>46545</v>
      </c>
      <c r="G55" s="19">
        <f t="shared" si="185"/>
        <v>46909</v>
      </c>
      <c r="H55" s="19">
        <f t="shared" ref="H55:J55" si="186">H54+7</f>
        <v>47273</v>
      </c>
      <c r="I55" s="19">
        <f t="shared" si="186"/>
        <v>47637</v>
      </c>
      <c r="J55" s="19">
        <f t="shared" si="186"/>
        <v>48008</v>
      </c>
      <c r="K55" s="19">
        <f t="shared" ref="K55:T55" si="187">K54+7</f>
        <v>48372</v>
      </c>
      <c r="L55" s="19">
        <f t="shared" si="187"/>
        <v>48736</v>
      </c>
      <c r="M55" s="19">
        <f t="shared" si="187"/>
        <v>49100</v>
      </c>
      <c r="N55" s="19">
        <f t="shared" si="187"/>
        <v>49464</v>
      </c>
      <c r="O55" s="19">
        <f t="shared" si="187"/>
        <v>49828</v>
      </c>
      <c r="P55" s="19">
        <f t="shared" si="187"/>
        <v>50199</v>
      </c>
      <c r="Q55" s="19">
        <f t="shared" si="187"/>
        <v>50563</v>
      </c>
      <c r="R55" s="19">
        <f t="shared" si="187"/>
        <v>50927</v>
      </c>
      <c r="S55" s="19">
        <f t="shared" si="187"/>
        <v>51291</v>
      </c>
      <c r="T55" s="19">
        <f t="shared" si="187"/>
        <v>51655</v>
      </c>
      <c r="U55" s="19">
        <f t="shared" ref="U55:AD55" si="188">U54+7</f>
        <v>52026</v>
      </c>
      <c r="V55" s="19">
        <f t="shared" si="188"/>
        <v>52390</v>
      </c>
      <c r="W55" s="19">
        <f t="shared" si="188"/>
        <v>52754</v>
      </c>
      <c r="X55" s="19">
        <f t="shared" si="188"/>
        <v>53118</v>
      </c>
      <c r="Y55" s="19">
        <f t="shared" si="188"/>
        <v>53482</v>
      </c>
      <c r="Z55" s="19">
        <f t="shared" si="188"/>
        <v>53846</v>
      </c>
      <c r="AA55" s="19">
        <f t="shared" si="188"/>
        <v>54217</v>
      </c>
      <c r="AB55" s="19">
        <f t="shared" si="188"/>
        <v>54581</v>
      </c>
      <c r="AC55" s="19">
        <f t="shared" si="188"/>
        <v>54945</v>
      </c>
      <c r="AD55" s="19">
        <f t="shared" si="188"/>
        <v>55309</v>
      </c>
    </row>
    <row r="56" spans="1:30" x14ac:dyDescent="0.25">
      <c r="A56" s="1"/>
      <c r="B56" s="17" t="s">
        <v>46</v>
      </c>
      <c r="C56" s="50">
        <v>45462</v>
      </c>
      <c r="D56" s="18">
        <v>45827</v>
      </c>
      <c r="E56" s="18">
        <v>46192</v>
      </c>
      <c r="F56" s="18">
        <v>46556</v>
      </c>
      <c r="G56" s="3">
        <v>46923</v>
      </c>
      <c r="H56" s="3">
        <v>47288</v>
      </c>
      <c r="I56" s="3">
        <v>47653</v>
      </c>
      <c r="J56" s="3">
        <v>48018</v>
      </c>
      <c r="K56" s="3">
        <v>48383</v>
      </c>
      <c r="L56" s="3">
        <v>48750</v>
      </c>
      <c r="M56" s="3">
        <v>49114</v>
      </c>
      <c r="N56" s="3">
        <v>49479</v>
      </c>
      <c r="O56" s="3">
        <v>49845</v>
      </c>
      <c r="P56" s="3">
        <v>50210</v>
      </c>
      <c r="Q56" s="3">
        <v>50574</v>
      </c>
      <c r="R56" s="3">
        <v>50941</v>
      </c>
      <c r="S56" s="3">
        <v>51306</v>
      </c>
      <c r="T56" s="3">
        <v>51671</v>
      </c>
      <c r="U56" s="3">
        <v>52036</v>
      </c>
      <c r="V56" s="3">
        <v>52401</v>
      </c>
      <c r="W56" s="3">
        <v>52768</v>
      </c>
      <c r="X56" s="3">
        <v>53132</v>
      </c>
      <c r="Y56" s="3">
        <v>53497</v>
      </c>
      <c r="Z56" s="3">
        <v>53862</v>
      </c>
      <c r="AA56" s="3">
        <v>54228</v>
      </c>
      <c r="AB56" s="3">
        <v>54592</v>
      </c>
      <c r="AC56" s="3">
        <v>54959</v>
      </c>
      <c r="AD56" s="3">
        <v>55323</v>
      </c>
    </row>
    <row r="57" spans="1:30" x14ac:dyDescent="0.25">
      <c r="A57" s="1"/>
      <c r="B57" s="52" t="s">
        <v>6</v>
      </c>
      <c r="C57" s="37">
        <f t="shared" ref="C57:E57" si="189">C49+48</f>
        <v>45467</v>
      </c>
      <c r="D57" s="20">
        <f t="shared" si="189"/>
        <v>45838</v>
      </c>
      <c r="E57" s="20">
        <f t="shared" si="189"/>
        <v>46202</v>
      </c>
      <c r="F57" s="20">
        <f t="shared" ref="F57:G57" si="190">F49+48</f>
        <v>46566</v>
      </c>
      <c r="G57" s="20">
        <f t="shared" si="190"/>
        <v>46930</v>
      </c>
      <c r="H57" s="20">
        <f t="shared" ref="H57:AD57" si="191">H49+48</f>
        <v>47294</v>
      </c>
      <c r="I57" s="20">
        <f t="shared" si="191"/>
        <v>47658</v>
      </c>
      <c r="J57" s="20">
        <f t="shared" si="191"/>
        <v>48029</v>
      </c>
      <c r="K57" s="20">
        <f t="shared" si="191"/>
        <v>48393</v>
      </c>
      <c r="L57" s="20">
        <f t="shared" si="191"/>
        <v>48757</v>
      </c>
      <c r="M57" s="20">
        <f t="shared" si="191"/>
        <v>49121</v>
      </c>
      <c r="N57" s="20">
        <f t="shared" si="191"/>
        <v>49485</v>
      </c>
      <c r="O57" s="20">
        <f t="shared" si="191"/>
        <v>49849</v>
      </c>
      <c r="P57" s="20">
        <f t="shared" si="191"/>
        <v>50220</v>
      </c>
      <c r="Q57" s="20">
        <f t="shared" si="191"/>
        <v>50584</v>
      </c>
      <c r="R57" s="20">
        <f t="shared" si="191"/>
        <v>50948</v>
      </c>
      <c r="S57" s="20">
        <f t="shared" si="191"/>
        <v>51312</v>
      </c>
      <c r="T57" s="20">
        <f t="shared" si="191"/>
        <v>51676</v>
      </c>
      <c r="U57" s="20">
        <f t="shared" si="191"/>
        <v>52047</v>
      </c>
      <c r="V57" s="20">
        <f t="shared" si="191"/>
        <v>52411</v>
      </c>
      <c r="W57" s="20">
        <f t="shared" si="191"/>
        <v>52775</v>
      </c>
      <c r="X57" s="20">
        <f t="shared" si="191"/>
        <v>53139</v>
      </c>
      <c r="Y57" s="20">
        <f t="shared" si="191"/>
        <v>53503</v>
      </c>
      <c r="Z57" s="20">
        <f t="shared" si="191"/>
        <v>53867</v>
      </c>
      <c r="AA57" s="20">
        <f t="shared" si="191"/>
        <v>54238</v>
      </c>
      <c r="AB57" s="20">
        <f t="shared" si="191"/>
        <v>54602</v>
      </c>
      <c r="AC57" s="20">
        <f t="shared" si="191"/>
        <v>54966</v>
      </c>
      <c r="AD57" s="20">
        <f t="shared" si="191"/>
        <v>55330</v>
      </c>
    </row>
    <row r="58" spans="1:30" x14ac:dyDescent="0.25">
      <c r="A58" s="1"/>
      <c r="B58" s="43" t="s">
        <v>20</v>
      </c>
      <c r="C58" s="36">
        <v>45477</v>
      </c>
      <c r="D58" s="3">
        <v>45842</v>
      </c>
      <c r="E58" s="3">
        <v>46206</v>
      </c>
      <c r="F58" s="3">
        <v>46573</v>
      </c>
      <c r="G58" s="3">
        <v>46938</v>
      </c>
      <c r="H58" s="3">
        <v>47303</v>
      </c>
      <c r="I58" s="3">
        <v>47668</v>
      </c>
      <c r="J58" s="3">
        <v>48033</v>
      </c>
      <c r="K58" s="21">
        <v>48400</v>
      </c>
      <c r="L58" s="21">
        <v>48764</v>
      </c>
      <c r="M58" s="21">
        <v>49129</v>
      </c>
      <c r="N58" s="21">
        <v>49494</v>
      </c>
      <c r="O58" s="21">
        <v>49860</v>
      </c>
      <c r="P58" s="21">
        <v>50224</v>
      </c>
      <c r="Q58" s="21">
        <v>50591</v>
      </c>
      <c r="R58" s="21">
        <v>50955</v>
      </c>
      <c r="S58" s="21">
        <v>51321</v>
      </c>
      <c r="T58" s="21">
        <v>51686</v>
      </c>
      <c r="U58" s="3">
        <v>52051</v>
      </c>
      <c r="V58" s="3">
        <v>52415</v>
      </c>
      <c r="W58" s="3">
        <v>52782</v>
      </c>
      <c r="X58" s="3">
        <v>53147</v>
      </c>
      <c r="Y58" s="3">
        <v>53512</v>
      </c>
      <c r="Z58" s="3">
        <v>53877</v>
      </c>
      <c r="AA58" s="3">
        <v>54242</v>
      </c>
      <c r="AB58" s="3">
        <v>54609</v>
      </c>
      <c r="AC58" s="3">
        <v>54973</v>
      </c>
      <c r="AD58" s="3">
        <v>55338</v>
      </c>
    </row>
    <row r="59" spans="1:30" x14ac:dyDescent="0.25">
      <c r="A59" s="1"/>
      <c r="B59" s="42" t="s">
        <v>79</v>
      </c>
      <c r="C59" s="61" t="s">
        <v>80</v>
      </c>
      <c r="D59" s="2">
        <f>D49+61</f>
        <v>45851</v>
      </c>
      <c r="E59" s="2">
        <f t="shared" ref="E59:AD59" si="192">E49+61</f>
        <v>46215</v>
      </c>
      <c r="F59" s="2">
        <f t="shared" si="192"/>
        <v>46579</v>
      </c>
      <c r="G59" s="2">
        <f t="shared" si="192"/>
        <v>46943</v>
      </c>
      <c r="H59" s="2">
        <f t="shared" si="192"/>
        <v>47307</v>
      </c>
      <c r="I59" s="2">
        <f t="shared" si="192"/>
        <v>47671</v>
      </c>
      <c r="J59" s="2">
        <f t="shared" si="192"/>
        <v>48042</v>
      </c>
      <c r="K59" s="2">
        <f t="shared" si="192"/>
        <v>48406</v>
      </c>
      <c r="L59" s="2">
        <f t="shared" si="192"/>
        <v>48770</v>
      </c>
      <c r="M59" s="2">
        <f t="shared" si="192"/>
        <v>49134</v>
      </c>
      <c r="N59" s="2">
        <f t="shared" si="192"/>
        <v>49498</v>
      </c>
      <c r="O59" s="2">
        <f t="shared" si="192"/>
        <v>49862</v>
      </c>
      <c r="P59" s="2">
        <f t="shared" si="192"/>
        <v>50233</v>
      </c>
      <c r="Q59" s="2">
        <f t="shared" si="192"/>
        <v>50597</v>
      </c>
      <c r="R59" s="2">
        <f t="shared" si="192"/>
        <v>50961</v>
      </c>
      <c r="S59" s="2">
        <f t="shared" si="192"/>
        <v>51325</v>
      </c>
      <c r="T59" s="2">
        <f t="shared" si="192"/>
        <v>51689</v>
      </c>
      <c r="U59" s="2">
        <f t="shared" si="192"/>
        <v>52060</v>
      </c>
      <c r="V59" s="2">
        <f t="shared" si="192"/>
        <v>52424</v>
      </c>
      <c r="W59" s="2">
        <f t="shared" si="192"/>
        <v>52788</v>
      </c>
      <c r="X59" s="2">
        <f t="shared" si="192"/>
        <v>53152</v>
      </c>
      <c r="Y59" s="2">
        <f t="shared" si="192"/>
        <v>53516</v>
      </c>
      <c r="Z59" s="2">
        <f t="shared" si="192"/>
        <v>53880</v>
      </c>
      <c r="AA59" s="2">
        <f t="shared" si="192"/>
        <v>54251</v>
      </c>
      <c r="AB59" s="2">
        <f t="shared" si="192"/>
        <v>54615</v>
      </c>
      <c r="AC59" s="2">
        <f t="shared" si="192"/>
        <v>54979</v>
      </c>
      <c r="AD59" s="2">
        <f t="shared" si="192"/>
        <v>55343</v>
      </c>
    </row>
    <row r="60" spans="1:30" x14ac:dyDescent="0.25">
      <c r="A60" s="1"/>
      <c r="B60" s="52" t="s">
        <v>7</v>
      </c>
      <c r="C60" s="37">
        <f>C49+93</f>
        <v>45512</v>
      </c>
      <c r="D60" s="15">
        <f>D49+93</f>
        <v>45883</v>
      </c>
      <c r="E60" s="15">
        <f>E49+93</f>
        <v>46247</v>
      </c>
      <c r="F60" s="15">
        <f>F49+93</f>
        <v>46611</v>
      </c>
      <c r="G60" s="15">
        <f>G49+93</f>
        <v>46975</v>
      </c>
      <c r="H60" s="15">
        <f>H49+93</f>
        <v>47339</v>
      </c>
      <c r="I60" s="15">
        <f>I49+93</f>
        <v>47703</v>
      </c>
      <c r="J60" s="15">
        <f>J49+93</f>
        <v>48074</v>
      </c>
      <c r="K60" s="15">
        <f>K49+93</f>
        <v>48438</v>
      </c>
      <c r="L60" s="15">
        <f>L49+93</f>
        <v>48802</v>
      </c>
      <c r="M60" s="15">
        <f>M49+93</f>
        <v>49166</v>
      </c>
      <c r="N60" s="15">
        <f>N49+93</f>
        <v>49530</v>
      </c>
      <c r="O60" s="15">
        <f>O49+93</f>
        <v>49894</v>
      </c>
      <c r="P60" s="15">
        <f>P49+93</f>
        <v>50265</v>
      </c>
      <c r="Q60" s="15">
        <f>Q49+93</f>
        <v>50629</v>
      </c>
      <c r="R60" s="15">
        <f>R49+93</f>
        <v>50993</v>
      </c>
      <c r="S60" s="15">
        <f>S49+93</f>
        <v>51357</v>
      </c>
      <c r="T60" s="15">
        <f>T49+93</f>
        <v>51721</v>
      </c>
      <c r="U60" s="15">
        <f>U49+93</f>
        <v>52092</v>
      </c>
      <c r="V60" s="15">
        <f>V49+93</f>
        <v>52456</v>
      </c>
      <c r="W60" s="15">
        <f>W49+93</f>
        <v>52820</v>
      </c>
      <c r="X60" s="15">
        <f>X49+93</f>
        <v>53184</v>
      </c>
      <c r="Y60" s="15">
        <f>Y49+93</f>
        <v>53548</v>
      </c>
      <c r="Z60" s="15">
        <f>Z49+93</f>
        <v>53912</v>
      </c>
      <c r="AA60" s="15">
        <f>AA49+93</f>
        <v>54283</v>
      </c>
      <c r="AB60" s="15">
        <f>AB49+93</f>
        <v>54647</v>
      </c>
      <c r="AC60" s="15">
        <f>AC49+93</f>
        <v>55011</v>
      </c>
      <c r="AD60" s="15">
        <f>AD49+93</f>
        <v>55375</v>
      </c>
    </row>
    <row r="63" spans="1:30" ht="15.75" thickBot="1" x14ac:dyDescent="0.3">
      <c r="A63" s="4"/>
      <c r="B63" s="46" t="s">
        <v>22</v>
      </c>
      <c r="C63" s="45">
        <v>2024</v>
      </c>
      <c r="D63" s="24">
        <f>C63+1</f>
        <v>2025</v>
      </c>
      <c r="E63" s="24">
        <f t="shared" ref="E63:T63" si="193">D63+1</f>
        <v>2026</v>
      </c>
      <c r="F63" s="24">
        <f t="shared" si="193"/>
        <v>2027</v>
      </c>
      <c r="G63" s="24">
        <f t="shared" si="193"/>
        <v>2028</v>
      </c>
      <c r="H63" s="24">
        <f t="shared" si="193"/>
        <v>2029</v>
      </c>
      <c r="I63" s="24">
        <f t="shared" si="193"/>
        <v>2030</v>
      </c>
      <c r="J63" s="24">
        <f t="shared" si="193"/>
        <v>2031</v>
      </c>
      <c r="K63" s="24">
        <f t="shared" si="193"/>
        <v>2032</v>
      </c>
      <c r="L63" s="24">
        <f t="shared" si="193"/>
        <v>2033</v>
      </c>
      <c r="M63" s="24">
        <f t="shared" si="193"/>
        <v>2034</v>
      </c>
      <c r="N63" s="24">
        <f t="shared" si="193"/>
        <v>2035</v>
      </c>
      <c r="O63" s="24">
        <f t="shared" si="193"/>
        <v>2036</v>
      </c>
      <c r="P63" s="24">
        <f t="shared" si="193"/>
        <v>2037</v>
      </c>
      <c r="Q63" s="24">
        <f t="shared" si="193"/>
        <v>2038</v>
      </c>
      <c r="R63" s="24">
        <f t="shared" si="193"/>
        <v>2039</v>
      </c>
      <c r="S63" s="24">
        <f t="shared" si="193"/>
        <v>2040</v>
      </c>
      <c r="T63" s="24">
        <f t="shared" si="193"/>
        <v>2041</v>
      </c>
      <c r="U63" s="24">
        <f t="shared" ref="U63" si="194">T63+1</f>
        <v>2042</v>
      </c>
      <c r="V63" s="24">
        <f t="shared" ref="V63" si="195">U63+1</f>
        <v>2043</v>
      </c>
      <c r="W63" s="24">
        <f t="shared" ref="W63" si="196">V63+1</f>
        <v>2044</v>
      </c>
      <c r="X63" s="24">
        <f t="shared" ref="X63" si="197">W63+1</f>
        <v>2045</v>
      </c>
      <c r="Y63" s="24">
        <f t="shared" ref="Y63" si="198">X63+1</f>
        <v>2046</v>
      </c>
      <c r="Z63" s="24">
        <f t="shared" ref="Z63" si="199">Y63+1</f>
        <v>2047</v>
      </c>
      <c r="AA63" s="24">
        <f t="shared" ref="AA63" si="200">Z63+1</f>
        <v>2048</v>
      </c>
      <c r="AB63" s="24">
        <f t="shared" ref="AB63" si="201">AA63+1</f>
        <v>2049</v>
      </c>
      <c r="AC63" s="24">
        <f t="shared" ref="AC63" si="202">AB63+1</f>
        <v>2050</v>
      </c>
      <c r="AD63" s="24">
        <f t="shared" ref="AD63" si="203">AC63+1</f>
        <v>2051</v>
      </c>
    </row>
    <row r="64" spans="1:30" x14ac:dyDescent="0.25">
      <c r="A64" s="5"/>
      <c r="B64" s="39" t="s">
        <v>25</v>
      </c>
      <c r="C64" s="47">
        <f>C21</f>
        <v>45229</v>
      </c>
      <c r="D64" s="23">
        <f>D21</f>
        <v>45600</v>
      </c>
      <c r="E64" s="23">
        <f>E21</f>
        <v>45964</v>
      </c>
      <c r="F64" s="23">
        <f>F21</f>
        <v>46328</v>
      </c>
      <c r="G64" s="23">
        <f>G21</f>
        <v>46692</v>
      </c>
      <c r="H64" s="23">
        <f>H21</f>
        <v>47056</v>
      </c>
      <c r="I64" s="23">
        <f>I21</f>
        <v>47420</v>
      </c>
      <c r="J64" s="23">
        <f>J21</f>
        <v>47791</v>
      </c>
      <c r="K64" s="23">
        <f>K21</f>
        <v>48155</v>
      </c>
      <c r="L64" s="23">
        <f>L21</f>
        <v>48519</v>
      </c>
      <c r="M64" s="23">
        <f>M21</f>
        <v>48883</v>
      </c>
      <c r="N64" s="23">
        <f>N21</f>
        <v>49247</v>
      </c>
      <c r="O64" s="23">
        <f>O21</f>
        <v>49611</v>
      </c>
      <c r="P64" s="23">
        <f>P21</f>
        <v>49982</v>
      </c>
      <c r="Q64" s="23">
        <f>Q21</f>
        <v>50346</v>
      </c>
      <c r="R64" s="23">
        <f>R21</f>
        <v>50710</v>
      </c>
      <c r="S64" s="23">
        <f>S21</f>
        <v>51074</v>
      </c>
      <c r="T64" s="23">
        <f>T21</f>
        <v>51438</v>
      </c>
      <c r="U64" s="23">
        <f>U21</f>
        <v>51809</v>
      </c>
      <c r="V64" s="23">
        <f>V21</f>
        <v>52173</v>
      </c>
      <c r="W64" s="23">
        <f>W21</f>
        <v>52537</v>
      </c>
      <c r="X64" s="23">
        <f>X21</f>
        <v>52901</v>
      </c>
      <c r="Y64" s="23">
        <f>Y21</f>
        <v>53265</v>
      </c>
      <c r="Z64" s="23">
        <f>Z21</f>
        <v>53629</v>
      </c>
      <c r="AA64" s="23">
        <f>AA21</f>
        <v>54000</v>
      </c>
      <c r="AB64" s="23">
        <f>AB21</f>
        <v>54364</v>
      </c>
      <c r="AC64" s="23">
        <f>AC21</f>
        <v>54728</v>
      </c>
      <c r="AD64" s="23">
        <f>AD21</f>
        <v>55092</v>
      </c>
    </row>
    <row r="65" spans="1:30" x14ac:dyDescent="0.25">
      <c r="A65" s="5"/>
      <c r="B65" s="40" t="s">
        <v>24</v>
      </c>
      <c r="C65" s="35">
        <f t="shared" ref="C65" si="204">C64-60</f>
        <v>45169</v>
      </c>
      <c r="D65" s="2">
        <f t="shared" ref="D65" si="205">D64-60</f>
        <v>45540</v>
      </c>
      <c r="E65" s="2">
        <f t="shared" ref="E65" si="206">E64-60</f>
        <v>45904</v>
      </c>
      <c r="F65" s="2">
        <f t="shared" ref="F65" si="207">F64-60</f>
        <v>46268</v>
      </c>
      <c r="G65" s="2">
        <f t="shared" ref="G65" si="208">G64-60</f>
        <v>46632</v>
      </c>
      <c r="H65" s="2">
        <f t="shared" ref="H65" si="209">H64-60</f>
        <v>46996</v>
      </c>
      <c r="I65" s="2">
        <f t="shared" ref="I65" si="210">I64-60</f>
        <v>47360</v>
      </c>
      <c r="J65" s="2">
        <f t="shared" ref="J65:T65" si="211">J64-60</f>
        <v>47731</v>
      </c>
      <c r="K65" s="2">
        <f t="shared" si="211"/>
        <v>48095</v>
      </c>
      <c r="L65" s="2">
        <f t="shared" si="211"/>
        <v>48459</v>
      </c>
      <c r="M65" s="2">
        <f t="shared" si="211"/>
        <v>48823</v>
      </c>
      <c r="N65" s="2">
        <f t="shared" si="211"/>
        <v>49187</v>
      </c>
      <c r="O65" s="2">
        <f t="shared" si="211"/>
        <v>49551</v>
      </c>
      <c r="P65" s="2">
        <f t="shared" si="211"/>
        <v>49922</v>
      </c>
      <c r="Q65" s="2">
        <f t="shared" si="211"/>
        <v>50286</v>
      </c>
      <c r="R65" s="2">
        <f t="shared" si="211"/>
        <v>50650</v>
      </c>
      <c r="S65" s="2">
        <f t="shared" si="211"/>
        <v>51014</v>
      </c>
      <c r="T65" s="2">
        <f t="shared" si="211"/>
        <v>51378</v>
      </c>
      <c r="U65" s="2">
        <f t="shared" ref="U65:AD65" si="212">U64-60</f>
        <v>51749</v>
      </c>
      <c r="V65" s="2">
        <f t="shared" si="212"/>
        <v>52113</v>
      </c>
      <c r="W65" s="2">
        <f t="shared" si="212"/>
        <v>52477</v>
      </c>
      <c r="X65" s="2">
        <f t="shared" si="212"/>
        <v>52841</v>
      </c>
      <c r="Y65" s="2">
        <f t="shared" si="212"/>
        <v>53205</v>
      </c>
      <c r="Z65" s="2">
        <f t="shared" si="212"/>
        <v>53569</v>
      </c>
      <c r="AA65" s="2">
        <f t="shared" si="212"/>
        <v>53940</v>
      </c>
      <c r="AB65" s="2">
        <f t="shared" si="212"/>
        <v>54304</v>
      </c>
      <c r="AC65" s="2">
        <f t="shared" si="212"/>
        <v>54668</v>
      </c>
      <c r="AD65" s="2">
        <f t="shared" si="212"/>
        <v>55032</v>
      </c>
    </row>
    <row r="66" spans="1:30" x14ac:dyDescent="0.25">
      <c r="A66" s="5"/>
      <c r="B66" s="40" t="s">
        <v>78</v>
      </c>
      <c r="C66" s="61" t="s">
        <v>80</v>
      </c>
      <c r="D66" s="2">
        <f>D23</f>
        <v>45551</v>
      </c>
      <c r="E66" s="2">
        <f t="shared" ref="E66:AD66" si="213">E23</f>
        <v>45915</v>
      </c>
      <c r="F66" s="2">
        <f t="shared" si="213"/>
        <v>46279</v>
      </c>
      <c r="G66" s="2">
        <f t="shared" si="213"/>
        <v>46643</v>
      </c>
      <c r="H66" s="2">
        <f t="shared" si="213"/>
        <v>47007</v>
      </c>
      <c r="I66" s="2">
        <f t="shared" si="213"/>
        <v>47371</v>
      </c>
      <c r="J66" s="2">
        <f t="shared" si="213"/>
        <v>47742</v>
      </c>
      <c r="K66" s="2">
        <f t="shared" si="213"/>
        <v>48106</v>
      </c>
      <c r="L66" s="2">
        <f t="shared" si="213"/>
        <v>48470</v>
      </c>
      <c r="M66" s="2">
        <f t="shared" si="213"/>
        <v>48834</v>
      </c>
      <c r="N66" s="2">
        <f t="shared" si="213"/>
        <v>49198</v>
      </c>
      <c r="O66" s="2">
        <f t="shared" si="213"/>
        <v>49562</v>
      </c>
      <c r="P66" s="2">
        <f t="shared" si="213"/>
        <v>49933</v>
      </c>
      <c r="Q66" s="2">
        <f t="shared" si="213"/>
        <v>50297</v>
      </c>
      <c r="R66" s="2">
        <f t="shared" si="213"/>
        <v>50661</v>
      </c>
      <c r="S66" s="2">
        <f t="shared" si="213"/>
        <v>51025</v>
      </c>
      <c r="T66" s="2">
        <f t="shared" si="213"/>
        <v>51389</v>
      </c>
      <c r="U66" s="2">
        <f t="shared" si="213"/>
        <v>51760</v>
      </c>
      <c r="V66" s="2">
        <f t="shared" si="213"/>
        <v>52124</v>
      </c>
      <c r="W66" s="2">
        <f t="shared" si="213"/>
        <v>52488</v>
      </c>
      <c r="X66" s="2">
        <f t="shared" si="213"/>
        <v>52852</v>
      </c>
      <c r="Y66" s="2">
        <f t="shared" si="213"/>
        <v>53216</v>
      </c>
      <c r="Z66" s="2">
        <f t="shared" si="213"/>
        <v>53580</v>
      </c>
      <c r="AA66" s="2">
        <f t="shared" si="213"/>
        <v>53951</v>
      </c>
      <c r="AB66" s="2">
        <f t="shared" si="213"/>
        <v>54315</v>
      </c>
      <c r="AC66" s="2">
        <f t="shared" si="213"/>
        <v>54679</v>
      </c>
      <c r="AD66" s="2">
        <f t="shared" si="213"/>
        <v>55043</v>
      </c>
    </row>
    <row r="67" spans="1:30" s="57" customFormat="1" x14ac:dyDescent="0.25">
      <c r="A67" s="4"/>
      <c r="B67" s="41" t="s">
        <v>0</v>
      </c>
      <c r="C67" s="55">
        <f>C34+8</f>
        <v>45425</v>
      </c>
      <c r="D67" s="56">
        <f>D34+8</f>
        <v>45796</v>
      </c>
      <c r="E67" s="56">
        <f>E34+8</f>
        <v>46160</v>
      </c>
      <c r="F67" s="56">
        <f>F34+8</f>
        <v>46524</v>
      </c>
      <c r="G67" s="56">
        <f>G34+8</f>
        <v>46888</v>
      </c>
      <c r="H67" s="56">
        <f>H34+8</f>
        <v>47252</v>
      </c>
      <c r="I67" s="56">
        <f>I34+8</f>
        <v>47616</v>
      </c>
      <c r="J67" s="56">
        <f>J34+8</f>
        <v>47987</v>
      </c>
      <c r="K67" s="56">
        <f>K34+8</f>
        <v>48351</v>
      </c>
      <c r="L67" s="56">
        <f>L34+8</f>
        <v>48715</v>
      </c>
      <c r="M67" s="56">
        <f>M34+8</f>
        <v>49079</v>
      </c>
      <c r="N67" s="56">
        <f>N34+8</f>
        <v>49443</v>
      </c>
      <c r="O67" s="56">
        <f>O34+8</f>
        <v>49807</v>
      </c>
      <c r="P67" s="56">
        <f>P34+8</f>
        <v>50178</v>
      </c>
      <c r="Q67" s="56">
        <f>Q34+8</f>
        <v>50542</v>
      </c>
      <c r="R67" s="56">
        <f>R34+8</f>
        <v>50906</v>
      </c>
      <c r="S67" s="56">
        <f>S34+8</f>
        <v>51270</v>
      </c>
      <c r="T67" s="56">
        <f>T34+8</f>
        <v>51634</v>
      </c>
      <c r="U67" s="56">
        <f>U34+8</f>
        <v>52005</v>
      </c>
      <c r="V67" s="56">
        <f>V34+8</f>
        <v>52369</v>
      </c>
      <c r="W67" s="56">
        <f>W34+8</f>
        <v>52733</v>
      </c>
      <c r="X67" s="56">
        <f>X34+8</f>
        <v>53097</v>
      </c>
      <c r="Y67" s="56">
        <f>Y34+8</f>
        <v>53461</v>
      </c>
      <c r="Z67" s="56">
        <f>Z34+8</f>
        <v>53825</v>
      </c>
      <c r="AA67" s="56">
        <f>AA34+8</f>
        <v>54196</v>
      </c>
      <c r="AB67" s="56">
        <f>AB34+8</f>
        <v>54560</v>
      </c>
      <c r="AC67" s="56">
        <f>AC34+8</f>
        <v>54924</v>
      </c>
      <c r="AD67" s="56">
        <f>AD34+8</f>
        <v>55288</v>
      </c>
    </row>
    <row r="68" spans="1:30" x14ac:dyDescent="0.25">
      <c r="A68" s="1"/>
      <c r="B68" s="42" t="s">
        <v>1</v>
      </c>
      <c r="C68" s="35">
        <f t="shared" ref="C68" si="214">C67+6</f>
        <v>45431</v>
      </c>
      <c r="D68" s="2">
        <f t="shared" ref="D68" si="215">D67+6</f>
        <v>45802</v>
      </c>
      <c r="E68" s="2">
        <f t="shared" ref="E68" si="216">E67+6</f>
        <v>46166</v>
      </c>
      <c r="F68" s="2">
        <f t="shared" ref="F68" si="217">F67+6</f>
        <v>46530</v>
      </c>
      <c r="G68" s="2">
        <f t="shared" ref="G68" si="218">G67+6</f>
        <v>46894</v>
      </c>
      <c r="H68" s="2">
        <f t="shared" ref="H68" si="219">H67+6</f>
        <v>47258</v>
      </c>
      <c r="I68" s="2">
        <f t="shared" ref="I68" si="220">I67+6</f>
        <v>47622</v>
      </c>
      <c r="J68" s="2">
        <f t="shared" ref="J68:AD68" si="221">J67+6</f>
        <v>47993</v>
      </c>
      <c r="K68" s="2">
        <f t="shared" si="221"/>
        <v>48357</v>
      </c>
      <c r="L68" s="2">
        <f t="shared" si="221"/>
        <v>48721</v>
      </c>
      <c r="M68" s="2">
        <f t="shared" si="221"/>
        <v>49085</v>
      </c>
      <c r="N68" s="2">
        <f t="shared" si="221"/>
        <v>49449</v>
      </c>
      <c r="O68" s="2">
        <f t="shared" si="221"/>
        <v>49813</v>
      </c>
      <c r="P68" s="2">
        <f t="shared" si="221"/>
        <v>50184</v>
      </c>
      <c r="Q68" s="2">
        <f t="shared" si="221"/>
        <v>50548</v>
      </c>
      <c r="R68" s="2">
        <f t="shared" si="221"/>
        <v>50912</v>
      </c>
      <c r="S68" s="2">
        <f t="shared" si="221"/>
        <v>51276</v>
      </c>
      <c r="T68" s="2">
        <f t="shared" si="221"/>
        <v>51640</v>
      </c>
      <c r="U68" s="2">
        <f t="shared" si="221"/>
        <v>52011</v>
      </c>
      <c r="V68" s="2">
        <f t="shared" si="221"/>
        <v>52375</v>
      </c>
      <c r="W68" s="2">
        <f t="shared" si="221"/>
        <v>52739</v>
      </c>
      <c r="X68" s="2">
        <f t="shared" si="221"/>
        <v>53103</v>
      </c>
      <c r="Y68" s="2">
        <f t="shared" si="221"/>
        <v>53467</v>
      </c>
      <c r="Z68" s="2">
        <f t="shared" si="221"/>
        <v>53831</v>
      </c>
      <c r="AA68" s="2">
        <f t="shared" si="221"/>
        <v>54202</v>
      </c>
      <c r="AB68" s="2">
        <f t="shared" si="221"/>
        <v>54566</v>
      </c>
      <c r="AC68" s="2">
        <f t="shared" si="221"/>
        <v>54930</v>
      </c>
      <c r="AD68" s="2">
        <f t="shared" si="221"/>
        <v>55294</v>
      </c>
    </row>
    <row r="69" spans="1:30" x14ac:dyDescent="0.25">
      <c r="A69" s="1"/>
      <c r="B69" s="43" t="s">
        <v>19</v>
      </c>
      <c r="C69" s="36">
        <v>45439</v>
      </c>
      <c r="D69" s="3">
        <v>45803</v>
      </c>
      <c r="E69" s="3">
        <v>46167</v>
      </c>
      <c r="F69" s="3">
        <v>46538</v>
      </c>
      <c r="G69" s="3">
        <v>46902</v>
      </c>
      <c r="H69" s="3">
        <v>47266</v>
      </c>
      <c r="I69" s="3">
        <v>47630</v>
      </c>
      <c r="J69" s="3">
        <v>47994</v>
      </c>
      <c r="K69" s="21">
        <v>48365</v>
      </c>
      <c r="L69" s="21">
        <v>48729</v>
      </c>
      <c r="M69" s="21">
        <v>49093</v>
      </c>
      <c r="N69" s="21">
        <v>49457</v>
      </c>
      <c r="O69" s="21">
        <v>49821</v>
      </c>
      <c r="P69" s="21">
        <v>50185</v>
      </c>
      <c r="Q69" s="21">
        <v>50556</v>
      </c>
      <c r="R69" s="21">
        <v>50920</v>
      </c>
      <c r="S69" s="21">
        <v>51284</v>
      </c>
      <c r="T69" s="21">
        <v>51648</v>
      </c>
      <c r="U69" s="3">
        <v>52012</v>
      </c>
      <c r="V69" s="3">
        <v>52376</v>
      </c>
      <c r="W69" s="3">
        <v>52747</v>
      </c>
      <c r="X69" s="3">
        <v>53111</v>
      </c>
      <c r="Y69" s="3">
        <v>53475</v>
      </c>
      <c r="Z69" s="3">
        <v>53839</v>
      </c>
      <c r="AA69" s="3">
        <v>54203</v>
      </c>
      <c r="AB69" s="3">
        <v>54574</v>
      </c>
      <c r="AC69" s="3">
        <v>54938</v>
      </c>
      <c r="AD69" s="3">
        <v>55302</v>
      </c>
    </row>
    <row r="70" spans="1:30" x14ac:dyDescent="0.25">
      <c r="A70" s="1"/>
      <c r="B70" s="42" t="s">
        <v>3</v>
      </c>
      <c r="C70" s="37">
        <f>C67+6</f>
        <v>45431</v>
      </c>
      <c r="D70" s="2">
        <f t="shared" ref="D70:J70" si="222">D67+6</f>
        <v>45802</v>
      </c>
      <c r="E70" s="2">
        <f t="shared" si="222"/>
        <v>46166</v>
      </c>
      <c r="F70" s="2">
        <f t="shared" si="222"/>
        <v>46530</v>
      </c>
      <c r="G70" s="2">
        <f t="shared" si="222"/>
        <v>46894</v>
      </c>
      <c r="H70" s="2">
        <f t="shared" si="222"/>
        <v>47258</v>
      </c>
      <c r="I70" s="2">
        <f t="shared" si="222"/>
        <v>47622</v>
      </c>
      <c r="J70" s="2">
        <f t="shared" si="222"/>
        <v>47993</v>
      </c>
      <c r="K70" s="2">
        <f t="shared" ref="K70:T70" si="223">K67+6</f>
        <v>48357</v>
      </c>
      <c r="L70" s="2">
        <f t="shared" si="223"/>
        <v>48721</v>
      </c>
      <c r="M70" s="2">
        <f t="shared" si="223"/>
        <v>49085</v>
      </c>
      <c r="N70" s="2">
        <f t="shared" si="223"/>
        <v>49449</v>
      </c>
      <c r="O70" s="2">
        <f t="shared" si="223"/>
        <v>49813</v>
      </c>
      <c r="P70" s="2">
        <f t="shared" si="223"/>
        <v>50184</v>
      </c>
      <c r="Q70" s="2">
        <f t="shared" si="223"/>
        <v>50548</v>
      </c>
      <c r="R70" s="2">
        <f t="shared" si="223"/>
        <v>50912</v>
      </c>
      <c r="S70" s="2">
        <f t="shared" si="223"/>
        <v>51276</v>
      </c>
      <c r="T70" s="2">
        <f t="shared" si="223"/>
        <v>51640</v>
      </c>
      <c r="U70" s="2">
        <f t="shared" ref="U70:AD70" si="224">U67+6</f>
        <v>52011</v>
      </c>
      <c r="V70" s="2">
        <f t="shared" si="224"/>
        <v>52375</v>
      </c>
      <c r="W70" s="2">
        <f t="shared" si="224"/>
        <v>52739</v>
      </c>
      <c r="X70" s="2">
        <f t="shared" si="224"/>
        <v>53103</v>
      </c>
      <c r="Y70" s="2">
        <f t="shared" si="224"/>
        <v>53467</v>
      </c>
      <c r="Z70" s="2">
        <f t="shared" si="224"/>
        <v>53831</v>
      </c>
      <c r="AA70" s="2">
        <f t="shared" si="224"/>
        <v>54202</v>
      </c>
      <c r="AB70" s="2">
        <f t="shared" si="224"/>
        <v>54566</v>
      </c>
      <c r="AC70" s="2">
        <f t="shared" si="224"/>
        <v>54930</v>
      </c>
      <c r="AD70" s="2">
        <f t="shared" si="224"/>
        <v>55294</v>
      </c>
    </row>
    <row r="71" spans="1:30" x14ac:dyDescent="0.25">
      <c r="A71" s="1"/>
      <c r="B71" s="42" t="s">
        <v>2</v>
      </c>
      <c r="C71" s="35">
        <f t="shared" ref="C71:J71" si="225">C70+7</f>
        <v>45438</v>
      </c>
      <c r="D71" s="2">
        <f t="shared" si="225"/>
        <v>45809</v>
      </c>
      <c r="E71" s="2">
        <f t="shared" si="225"/>
        <v>46173</v>
      </c>
      <c r="F71" s="2">
        <f t="shared" si="225"/>
        <v>46537</v>
      </c>
      <c r="G71" s="2">
        <f t="shared" si="225"/>
        <v>46901</v>
      </c>
      <c r="H71" s="2">
        <f t="shared" si="225"/>
        <v>47265</v>
      </c>
      <c r="I71" s="2">
        <f t="shared" si="225"/>
        <v>47629</v>
      </c>
      <c r="J71" s="2">
        <f t="shared" si="225"/>
        <v>48000</v>
      </c>
      <c r="K71" s="2">
        <f t="shared" ref="K71:T71" si="226">K70+7</f>
        <v>48364</v>
      </c>
      <c r="L71" s="2">
        <f t="shared" si="226"/>
        <v>48728</v>
      </c>
      <c r="M71" s="2">
        <f t="shared" si="226"/>
        <v>49092</v>
      </c>
      <c r="N71" s="2">
        <f t="shared" si="226"/>
        <v>49456</v>
      </c>
      <c r="O71" s="2">
        <f t="shared" si="226"/>
        <v>49820</v>
      </c>
      <c r="P71" s="2">
        <f t="shared" si="226"/>
        <v>50191</v>
      </c>
      <c r="Q71" s="2">
        <f t="shared" si="226"/>
        <v>50555</v>
      </c>
      <c r="R71" s="2">
        <f t="shared" si="226"/>
        <v>50919</v>
      </c>
      <c r="S71" s="2">
        <f t="shared" si="226"/>
        <v>51283</v>
      </c>
      <c r="T71" s="2">
        <f t="shared" si="226"/>
        <v>51647</v>
      </c>
      <c r="U71" s="2">
        <f t="shared" ref="U71:AD71" si="227">U70+7</f>
        <v>52018</v>
      </c>
      <c r="V71" s="2">
        <f t="shared" si="227"/>
        <v>52382</v>
      </c>
      <c r="W71" s="2">
        <f t="shared" si="227"/>
        <v>52746</v>
      </c>
      <c r="X71" s="2">
        <f t="shared" si="227"/>
        <v>53110</v>
      </c>
      <c r="Y71" s="2">
        <f t="shared" si="227"/>
        <v>53474</v>
      </c>
      <c r="Z71" s="2">
        <f t="shared" si="227"/>
        <v>53838</v>
      </c>
      <c r="AA71" s="2">
        <f t="shared" si="227"/>
        <v>54209</v>
      </c>
      <c r="AB71" s="2">
        <f t="shared" si="227"/>
        <v>54573</v>
      </c>
      <c r="AC71" s="2">
        <f t="shared" si="227"/>
        <v>54937</v>
      </c>
      <c r="AD71" s="2">
        <f t="shared" si="227"/>
        <v>55301</v>
      </c>
    </row>
    <row r="72" spans="1:30" x14ac:dyDescent="0.25">
      <c r="A72" s="1"/>
      <c r="B72" s="42" t="s">
        <v>4</v>
      </c>
      <c r="C72" s="35">
        <f t="shared" ref="C72:J72" si="228">C71+7</f>
        <v>45445</v>
      </c>
      <c r="D72" s="2">
        <f t="shared" si="228"/>
        <v>45816</v>
      </c>
      <c r="E72" s="2">
        <f t="shared" si="228"/>
        <v>46180</v>
      </c>
      <c r="F72" s="2">
        <f t="shared" si="228"/>
        <v>46544</v>
      </c>
      <c r="G72" s="2">
        <f t="shared" si="228"/>
        <v>46908</v>
      </c>
      <c r="H72" s="2">
        <f t="shared" si="228"/>
        <v>47272</v>
      </c>
      <c r="I72" s="2">
        <f t="shared" si="228"/>
        <v>47636</v>
      </c>
      <c r="J72" s="2">
        <f t="shared" si="228"/>
        <v>48007</v>
      </c>
      <c r="K72" s="2">
        <f t="shared" ref="K72:T72" si="229">K71+7</f>
        <v>48371</v>
      </c>
      <c r="L72" s="2">
        <f t="shared" si="229"/>
        <v>48735</v>
      </c>
      <c r="M72" s="2">
        <f t="shared" si="229"/>
        <v>49099</v>
      </c>
      <c r="N72" s="2">
        <f t="shared" si="229"/>
        <v>49463</v>
      </c>
      <c r="O72" s="2">
        <f t="shared" si="229"/>
        <v>49827</v>
      </c>
      <c r="P72" s="2">
        <f t="shared" si="229"/>
        <v>50198</v>
      </c>
      <c r="Q72" s="2">
        <f t="shared" si="229"/>
        <v>50562</v>
      </c>
      <c r="R72" s="2">
        <f t="shared" si="229"/>
        <v>50926</v>
      </c>
      <c r="S72" s="2">
        <f t="shared" si="229"/>
        <v>51290</v>
      </c>
      <c r="T72" s="2">
        <f t="shared" si="229"/>
        <v>51654</v>
      </c>
      <c r="U72" s="2">
        <f t="shared" ref="U72:AD72" si="230">U71+7</f>
        <v>52025</v>
      </c>
      <c r="V72" s="2">
        <f t="shared" si="230"/>
        <v>52389</v>
      </c>
      <c r="W72" s="2">
        <f t="shared" si="230"/>
        <v>52753</v>
      </c>
      <c r="X72" s="2">
        <f t="shared" si="230"/>
        <v>53117</v>
      </c>
      <c r="Y72" s="2">
        <f t="shared" si="230"/>
        <v>53481</v>
      </c>
      <c r="Z72" s="2">
        <f t="shared" si="230"/>
        <v>53845</v>
      </c>
      <c r="AA72" s="2">
        <f t="shared" si="230"/>
        <v>54216</v>
      </c>
      <c r="AB72" s="2">
        <f t="shared" si="230"/>
        <v>54580</v>
      </c>
      <c r="AC72" s="2">
        <f t="shared" si="230"/>
        <v>54944</v>
      </c>
      <c r="AD72" s="2">
        <f t="shared" si="230"/>
        <v>55308</v>
      </c>
    </row>
    <row r="73" spans="1:30" x14ac:dyDescent="0.25">
      <c r="A73" s="1"/>
      <c r="B73" s="42" t="s">
        <v>5</v>
      </c>
      <c r="C73" s="35">
        <f t="shared" ref="C73:J73" si="231">C72+7</f>
        <v>45452</v>
      </c>
      <c r="D73" s="2">
        <f t="shared" si="231"/>
        <v>45823</v>
      </c>
      <c r="E73" s="2">
        <f t="shared" si="231"/>
        <v>46187</v>
      </c>
      <c r="F73" s="2">
        <f t="shared" si="231"/>
        <v>46551</v>
      </c>
      <c r="G73" s="2">
        <f t="shared" si="231"/>
        <v>46915</v>
      </c>
      <c r="H73" s="2">
        <f t="shared" si="231"/>
        <v>47279</v>
      </c>
      <c r="I73" s="2">
        <f t="shared" si="231"/>
        <v>47643</v>
      </c>
      <c r="J73" s="2">
        <f t="shared" si="231"/>
        <v>48014</v>
      </c>
      <c r="K73" s="2">
        <f t="shared" ref="K73:T73" si="232">K72+7</f>
        <v>48378</v>
      </c>
      <c r="L73" s="2">
        <f t="shared" si="232"/>
        <v>48742</v>
      </c>
      <c r="M73" s="2">
        <f t="shared" si="232"/>
        <v>49106</v>
      </c>
      <c r="N73" s="2">
        <f t="shared" si="232"/>
        <v>49470</v>
      </c>
      <c r="O73" s="2">
        <f t="shared" si="232"/>
        <v>49834</v>
      </c>
      <c r="P73" s="2">
        <f t="shared" si="232"/>
        <v>50205</v>
      </c>
      <c r="Q73" s="2">
        <f t="shared" si="232"/>
        <v>50569</v>
      </c>
      <c r="R73" s="2">
        <f t="shared" si="232"/>
        <v>50933</v>
      </c>
      <c r="S73" s="2">
        <f t="shared" si="232"/>
        <v>51297</v>
      </c>
      <c r="T73" s="2">
        <f t="shared" si="232"/>
        <v>51661</v>
      </c>
      <c r="U73" s="2">
        <f t="shared" ref="U73:AD73" si="233">U72+7</f>
        <v>52032</v>
      </c>
      <c r="V73" s="2">
        <f t="shared" si="233"/>
        <v>52396</v>
      </c>
      <c r="W73" s="2">
        <f t="shared" si="233"/>
        <v>52760</v>
      </c>
      <c r="X73" s="2">
        <f t="shared" si="233"/>
        <v>53124</v>
      </c>
      <c r="Y73" s="2">
        <f t="shared" si="233"/>
        <v>53488</v>
      </c>
      <c r="Z73" s="2">
        <f t="shared" si="233"/>
        <v>53852</v>
      </c>
      <c r="AA73" s="2">
        <f t="shared" si="233"/>
        <v>54223</v>
      </c>
      <c r="AB73" s="2">
        <f t="shared" si="233"/>
        <v>54587</v>
      </c>
      <c r="AC73" s="2">
        <f t="shared" si="233"/>
        <v>54951</v>
      </c>
      <c r="AD73" s="2">
        <f t="shared" si="233"/>
        <v>55315</v>
      </c>
    </row>
    <row r="74" spans="1:30" x14ac:dyDescent="0.25">
      <c r="A74" s="1"/>
      <c r="B74" s="17" t="s">
        <v>46</v>
      </c>
      <c r="C74" s="50">
        <v>45462</v>
      </c>
      <c r="D74" s="18">
        <v>45827</v>
      </c>
      <c r="E74" s="18">
        <v>46192</v>
      </c>
      <c r="F74" s="18">
        <v>46556</v>
      </c>
      <c r="G74" s="3">
        <v>46923</v>
      </c>
      <c r="H74" s="3">
        <v>47288</v>
      </c>
      <c r="I74" s="3">
        <v>47653</v>
      </c>
      <c r="J74" s="3">
        <v>48018</v>
      </c>
      <c r="K74" s="3">
        <v>48383</v>
      </c>
      <c r="L74" s="3">
        <v>48750</v>
      </c>
      <c r="M74" s="3">
        <v>49114</v>
      </c>
      <c r="N74" s="3">
        <v>49479</v>
      </c>
      <c r="O74" s="3">
        <v>49845</v>
      </c>
      <c r="P74" s="3">
        <v>50210</v>
      </c>
      <c r="Q74" s="3">
        <v>50574</v>
      </c>
      <c r="R74" s="3">
        <v>50941</v>
      </c>
      <c r="S74" s="3">
        <v>51306</v>
      </c>
      <c r="T74" s="3">
        <v>51671</v>
      </c>
      <c r="U74" s="3">
        <v>52036</v>
      </c>
      <c r="V74" s="3">
        <v>52401</v>
      </c>
      <c r="W74" s="3">
        <v>52768</v>
      </c>
      <c r="X74" s="3">
        <v>53132</v>
      </c>
      <c r="Y74" s="3">
        <v>53497</v>
      </c>
      <c r="Z74" s="3">
        <v>53862</v>
      </c>
      <c r="AA74" s="3">
        <v>54228</v>
      </c>
      <c r="AB74" s="3">
        <v>54592</v>
      </c>
      <c r="AC74" s="3">
        <v>54959</v>
      </c>
      <c r="AD74" s="3">
        <v>55323</v>
      </c>
    </row>
    <row r="75" spans="1:30" x14ac:dyDescent="0.25">
      <c r="A75" s="7"/>
      <c r="B75" s="53" t="s">
        <v>47</v>
      </c>
      <c r="C75" s="35">
        <f>C106+1</f>
        <v>45468</v>
      </c>
      <c r="D75" s="2">
        <f t="shared" ref="D75:T75" si="234">D106+1</f>
        <v>45839</v>
      </c>
      <c r="E75" s="2">
        <f t="shared" si="234"/>
        <v>46203</v>
      </c>
      <c r="F75" s="2">
        <f t="shared" si="234"/>
        <v>46567</v>
      </c>
      <c r="G75" s="2">
        <f t="shared" si="234"/>
        <v>46931</v>
      </c>
      <c r="H75" s="2">
        <f t="shared" si="234"/>
        <v>47295</v>
      </c>
      <c r="I75" s="2">
        <f t="shared" si="234"/>
        <v>47659</v>
      </c>
      <c r="J75" s="2">
        <f t="shared" si="234"/>
        <v>48030</v>
      </c>
      <c r="K75" s="2">
        <f t="shared" si="234"/>
        <v>48394</v>
      </c>
      <c r="L75" s="2">
        <f t="shared" si="234"/>
        <v>48758</v>
      </c>
      <c r="M75" s="2">
        <f t="shared" si="234"/>
        <v>49122</v>
      </c>
      <c r="N75" s="2">
        <f t="shared" si="234"/>
        <v>49486</v>
      </c>
      <c r="O75" s="2">
        <f t="shared" si="234"/>
        <v>49850</v>
      </c>
      <c r="P75" s="2">
        <f t="shared" si="234"/>
        <v>50221</v>
      </c>
      <c r="Q75" s="2">
        <f t="shared" si="234"/>
        <v>50585</v>
      </c>
      <c r="R75" s="2">
        <f t="shared" si="234"/>
        <v>50949</v>
      </c>
      <c r="S75" s="2">
        <f t="shared" si="234"/>
        <v>51313</v>
      </c>
      <c r="T75" s="2">
        <f t="shared" si="234"/>
        <v>51677</v>
      </c>
      <c r="U75" s="2">
        <f t="shared" ref="U75:AD75" si="235">U106+1</f>
        <v>52048</v>
      </c>
      <c r="V75" s="2">
        <f t="shared" si="235"/>
        <v>52412</v>
      </c>
      <c r="W75" s="2">
        <f t="shared" si="235"/>
        <v>52776</v>
      </c>
      <c r="X75" s="2">
        <f t="shared" si="235"/>
        <v>53140</v>
      </c>
      <c r="Y75" s="2">
        <f t="shared" si="235"/>
        <v>53504</v>
      </c>
      <c r="Z75" s="2">
        <f t="shared" si="235"/>
        <v>53868</v>
      </c>
      <c r="AA75" s="2">
        <f t="shared" si="235"/>
        <v>54239</v>
      </c>
      <c r="AB75" s="2">
        <f t="shared" si="235"/>
        <v>54603</v>
      </c>
      <c r="AC75" s="2">
        <f t="shared" si="235"/>
        <v>54967</v>
      </c>
      <c r="AD75" s="2">
        <f t="shared" si="235"/>
        <v>55331</v>
      </c>
    </row>
    <row r="76" spans="1:30" x14ac:dyDescent="0.25">
      <c r="A76" s="7"/>
      <c r="B76" s="53" t="s">
        <v>48</v>
      </c>
      <c r="C76" s="35">
        <f>C92+3</f>
        <v>45471</v>
      </c>
      <c r="D76" s="2">
        <f t="shared" ref="D76:T76" si="236">D92+3</f>
        <v>45842</v>
      </c>
      <c r="E76" s="2">
        <f t="shared" si="236"/>
        <v>46206</v>
      </c>
      <c r="F76" s="2">
        <f t="shared" si="236"/>
        <v>46570</v>
      </c>
      <c r="G76" s="2">
        <f t="shared" si="236"/>
        <v>46934</v>
      </c>
      <c r="H76" s="2">
        <f t="shared" si="236"/>
        <v>47298</v>
      </c>
      <c r="I76" s="2">
        <f t="shared" si="236"/>
        <v>47662</v>
      </c>
      <c r="J76" s="2">
        <f t="shared" si="236"/>
        <v>48033</v>
      </c>
      <c r="K76" s="2">
        <f t="shared" si="236"/>
        <v>48397</v>
      </c>
      <c r="L76" s="2">
        <f t="shared" si="236"/>
        <v>48761</v>
      </c>
      <c r="M76" s="2">
        <f t="shared" si="236"/>
        <v>49125</v>
      </c>
      <c r="N76" s="2">
        <f t="shared" si="236"/>
        <v>49489</v>
      </c>
      <c r="O76" s="2">
        <f t="shared" si="236"/>
        <v>49853</v>
      </c>
      <c r="P76" s="2">
        <f t="shared" si="236"/>
        <v>50224</v>
      </c>
      <c r="Q76" s="2">
        <f t="shared" si="236"/>
        <v>50588</v>
      </c>
      <c r="R76" s="2">
        <f t="shared" si="236"/>
        <v>50952</v>
      </c>
      <c r="S76" s="2">
        <f t="shared" si="236"/>
        <v>51316</v>
      </c>
      <c r="T76" s="2">
        <f t="shared" si="236"/>
        <v>51680</v>
      </c>
      <c r="U76" s="2">
        <f t="shared" ref="U76:AD76" si="237">U92+3</f>
        <v>52051</v>
      </c>
      <c r="V76" s="2">
        <f t="shared" si="237"/>
        <v>52415</v>
      </c>
      <c r="W76" s="2">
        <f t="shared" si="237"/>
        <v>52779</v>
      </c>
      <c r="X76" s="2">
        <f t="shared" si="237"/>
        <v>53143</v>
      </c>
      <c r="Y76" s="2">
        <f t="shared" si="237"/>
        <v>53507</v>
      </c>
      <c r="Z76" s="2">
        <f t="shared" si="237"/>
        <v>53871</v>
      </c>
      <c r="AA76" s="2">
        <f t="shared" si="237"/>
        <v>54242</v>
      </c>
      <c r="AB76" s="2">
        <f t="shared" si="237"/>
        <v>54606</v>
      </c>
      <c r="AC76" s="2">
        <f t="shared" si="237"/>
        <v>54970</v>
      </c>
      <c r="AD76" s="2">
        <f t="shared" si="237"/>
        <v>55334</v>
      </c>
    </row>
    <row r="77" spans="1:30" x14ac:dyDescent="0.25">
      <c r="A77" s="1"/>
      <c r="B77" s="42" t="s">
        <v>6</v>
      </c>
      <c r="C77" s="35">
        <f t="shared" ref="C77:T77" si="238">C67+48</f>
        <v>45473</v>
      </c>
      <c r="D77" s="2">
        <f t="shared" si="238"/>
        <v>45844</v>
      </c>
      <c r="E77" s="2">
        <f t="shared" si="238"/>
        <v>46208</v>
      </c>
      <c r="F77" s="2">
        <f t="shared" si="238"/>
        <v>46572</v>
      </c>
      <c r="G77" s="2">
        <f t="shared" si="238"/>
        <v>46936</v>
      </c>
      <c r="H77" s="2">
        <f t="shared" si="238"/>
        <v>47300</v>
      </c>
      <c r="I77" s="2">
        <f t="shared" si="238"/>
        <v>47664</v>
      </c>
      <c r="J77" s="2">
        <f t="shared" si="238"/>
        <v>48035</v>
      </c>
      <c r="K77" s="2">
        <f t="shared" si="238"/>
        <v>48399</v>
      </c>
      <c r="L77" s="2">
        <f t="shared" si="238"/>
        <v>48763</v>
      </c>
      <c r="M77" s="2">
        <f t="shared" si="238"/>
        <v>49127</v>
      </c>
      <c r="N77" s="2">
        <f t="shared" si="238"/>
        <v>49491</v>
      </c>
      <c r="O77" s="2">
        <f t="shared" si="238"/>
        <v>49855</v>
      </c>
      <c r="P77" s="2">
        <f t="shared" si="238"/>
        <v>50226</v>
      </c>
      <c r="Q77" s="2">
        <f t="shared" si="238"/>
        <v>50590</v>
      </c>
      <c r="R77" s="2">
        <f t="shared" si="238"/>
        <v>50954</v>
      </c>
      <c r="S77" s="2">
        <f t="shared" si="238"/>
        <v>51318</v>
      </c>
      <c r="T77" s="2">
        <f t="shared" si="238"/>
        <v>51682</v>
      </c>
      <c r="U77" s="2">
        <f t="shared" ref="U77:AD77" si="239">U67+48</f>
        <v>52053</v>
      </c>
      <c r="V77" s="2">
        <f t="shared" si="239"/>
        <v>52417</v>
      </c>
      <c r="W77" s="2">
        <f t="shared" si="239"/>
        <v>52781</v>
      </c>
      <c r="X77" s="2">
        <f t="shared" si="239"/>
        <v>53145</v>
      </c>
      <c r="Y77" s="2">
        <f t="shared" si="239"/>
        <v>53509</v>
      </c>
      <c r="Z77" s="2">
        <f t="shared" si="239"/>
        <v>53873</v>
      </c>
      <c r="AA77" s="2">
        <f t="shared" si="239"/>
        <v>54244</v>
      </c>
      <c r="AB77" s="2">
        <f t="shared" si="239"/>
        <v>54608</v>
      </c>
      <c r="AC77" s="2">
        <f t="shared" si="239"/>
        <v>54972</v>
      </c>
      <c r="AD77" s="2">
        <f t="shared" si="239"/>
        <v>55336</v>
      </c>
    </row>
    <row r="78" spans="1:30" x14ac:dyDescent="0.25">
      <c r="A78" s="1"/>
      <c r="B78" s="43" t="s">
        <v>20</v>
      </c>
      <c r="C78" s="36">
        <v>45477</v>
      </c>
      <c r="D78" s="3">
        <v>45842</v>
      </c>
      <c r="E78" s="3">
        <v>46206</v>
      </c>
      <c r="F78" s="3">
        <v>46573</v>
      </c>
      <c r="G78" s="3">
        <v>46938</v>
      </c>
      <c r="H78" s="3">
        <v>47303</v>
      </c>
      <c r="I78" s="3">
        <v>47668</v>
      </c>
      <c r="J78" s="3">
        <v>48033</v>
      </c>
      <c r="K78" s="21">
        <v>48400</v>
      </c>
      <c r="L78" s="21">
        <v>48764</v>
      </c>
      <c r="M78" s="21">
        <v>49129</v>
      </c>
      <c r="N78" s="21">
        <v>49494</v>
      </c>
      <c r="O78" s="21">
        <v>49860</v>
      </c>
      <c r="P78" s="21">
        <v>50224</v>
      </c>
      <c r="Q78" s="21">
        <v>50591</v>
      </c>
      <c r="R78" s="21">
        <v>50955</v>
      </c>
      <c r="S78" s="21">
        <v>51321</v>
      </c>
      <c r="T78" s="21">
        <v>51686</v>
      </c>
      <c r="U78" s="3">
        <v>52051</v>
      </c>
      <c r="V78" s="3">
        <v>52415</v>
      </c>
      <c r="W78" s="3">
        <v>52782</v>
      </c>
      <c r="X78" s="3">
        <v>53147</v>
      </c>
      <c r="Y78" s="3">
        <v>53512</v>
      </c>
      <c r="Z78" s="3">
        <v>53877</v>
      </c>
      <c r="AA78" s="3">
        <v>54242</v>
      </c>
      <c r="AB78" s="3">
        <v>54609</v>
      </c>
      <c r="AC78" s="3">
        <v>54973</v>
      </c>
      <c r="AD78" s="3">
        <v>55338</v>
      </c>
    </row>
    <row r="79" spans="1:30" x14ac:dyDescent="0.25">
      <c r="A79" s="1"/>
      <c r="B79" s="42" t="s">
        <v>79</v>
      </c>
      <c r="C79" s="61" t="s">
        <v>80</v>
      </c>
      <c r="D79" s="2">
        <f>D67+55</f>
        <v>45851</v>
      </c>
      <c r="E79" s="2">
        <f t="shared" ref="E79:AD79" si="240">E67+55</f>
        <v>46215</v>
      </c>
      <c r="F79" s="2">
        <f t="shared" si="240"/>
        <v>46579</v>
      </c>
      <c r="G79" s="2">
        <f t="shared" si="240"/>
        <v>46943</v>
      </c>
      <c r="H79" s="2">
        <f t="shared" si="240"/>
        <v>47307</v>
      </c>
      <c r="I79" s="2">
        <f t="shared" si="240"/>
        <v>47671</v>
      </c>
      <c r="J79" s="2">
        <f t="shared" si="240"/>
        <v>48042</v>
      </c>
      <c r="K79" s="2">
        <f t="shared" si="240"/>
        <v>48406</v>
      </c>
      <c r="L79" s="2">
        <f t="shared" si="240"/>
        <v>48770</v>
      </c>
      <c r="M79" s="2">
        <f t="shared" si="240"/>
        <v>49134</v>
      </c>
      <c r="N79" s="2">
        <f t="shared" si="240"/>
        <v>49498</v>
      </c>
      <c r="O79" s="2">
        <f t="shared" si="240"/>
        <v>49862</v>
      </c>
      <c r="P79" s="2">
        <f t="shared" si="240"/>
        <v>50233</v>
      </c>
      <c r="Q79" s="2">
        <f t="shared" si="240"/>
        <v>50597</v>
      </c>
      <c r="R79" s="2">
        <f t="shared" si="240"/>
        <v>50961</v>
      </c>
      <c r="S79" s="2">
        <f t="shared" si="240"/>
        <v>51325</v>
      </c>
      <c r="T79" s="2">
        <f t="shared" si="240"/>
        <v>51689</v>
      </c>
      <c r="U79" s="2">
        <f t="shared" si="240"/>
        <v>52060</v>
      </c>
      <c r="V79" s="2">
        <f t="shared" si="240"/>
        <v>52424</v>
      </c>
      <c r="W79" s="2">
        <f t="shared" si="240"/>
        <v>52788</v>
      </c>
      <c r="X79" s="2">
        <f t="shared" si="240"/>
        <v>53152</v>
      </c>
      <c r="Y79" s="2">
        <f t="shared" si="240"/>
        <v>53516</v>
      </c>
      <c r="Z79" s="2">
        <f t="shared" si="240"/>
        <v>53880</v>
      </c>
      <c r="AA79" s="2">
        <f t="shared" si="240"/>
        <v>54251</v>
      </c>
      <c r="AB79" s="2">
        <f t="shared" si="240"/>
        <v>54615</v>
      </c>
      <c r="AC79" s="2">
        <f t="shared" si="240"/>
        <v>54979</v>
      </c>
      <c r="AD79" s="2">
        <f t="shared" si="240"/>
        <v>55343</v>
      </c>
    </row>
    <row r="80" spans="1:30" x14ac:dyDescent="0.25">
      <c r="A80" s="1"/>
      <c r="B80" s="52" t="s">
        <v>7</v>
      </c>
      <c r="C80" s="37">
        <f>C67+88</f>
        <v>45513</v>
      </c>
      <c r="D80" s="15">
        <f t="shared" ref="D80:AD80" si="241">D67+88</f>
        <v>45884</v>
      </c>
      <c r="E80" s="15">
        <f t="shared" si="241"/>
        <v>46248</v>
      </c>
      <c r="F80" s="15">
        <f t="shared" si="241"/>
        <v>46612</v>
      </c>
      <c r="G80" s="15">
        <f t="shared" si="241"/>
        <v>46976</v>
      </c>
      <c r="H80" s="15">
        <f t="shared" si="241"/>
        <v>47340</v>
      </c>
      <c r="I80" s="15">
        <f t="shared" si="241"/>
        <v>47704</v>
      </c>
      <c r="J80" s="15">
        <f t="shared" si="241"/>
        <v>48075</v>
      </c>
      <c r="K80" s="15">
        <f t="shared" si="241"/>
        <v>48439</v>
      </c>
      <c r="L80" s="15">
        <f t="shared" si="241"/>
        <v>48803</v>
      </c>
      <c r="M80" s="15">
        <f t="shared" si="241"/>
        <v>49167</v>
      </c>
      <c r="N80" s="15">
        <f t="shared" si="241"/>
        <v>49531</v>
      </c>
      <c r="O80" s="15">
        <f t="shared" si="241"/>
        <v>49895</v>
      </c>
      <c r="P80" s="15">
        <f t="shared" si="241"/>
        <v>50266</v>
      </c>
      <c r="Q80" s="15">
        <f t="shared" si="241"/>
        <v>50630</v>
      </c>
      <c r="R80" s="15">
        <f t="shared" si="241"/>
        <v>50994</v>
      </c>
      <c r="S80" s="15">
        <f t="shared" si="241"/>
        <v>51358</v>
      </c>
      <c r="T80" s="15">
        <f t="shared" si="241"/>
        <v>51722</v>
      </c>
      <c r="U80" s="15">
        <f t="shared" si="241"/>
        <v>52093</v>
      </c>
      <c r="V80" s="15">
        <f t="shared" si="241"/>
        <v>52457</v>
      </c>
      <c r="W80" s="15">
        <f t="shared" si="241"/>
        <v>52821</v>
      </c>
      <c r="X80" s="15">
        <f t="shared" si="241"/>
        <v>53185</v>
      </c>
      <c r="Y80" s="15">
        <f t="shared" si="241"/>
        <v>53549</v>
      </c>
      <c r="Z80" s="15">
        <f t="shared" si="241"/>
        <v>53913</v>
      </c>
      <c r="AA80" s="15">
        <f t="shared" si="241"/>
        <v>54284</v>
      </c>
      <c r="AB80" s="15">
        <f t="shared" si="241"/>
        <v>54648</v>
      </c>
      <c r="AC80" s="15">
        <f t="shared" si="241"/>
        <v>55012</v>
      </c>
      <c r="AD80" s="15">
        <f t="shared" si="241"/>
        <v>55376</v>
      </c>
    </row>
    <row r="83" spans="1:30" ht="15.75" thickBot="1" x14ac:dyDescent="0.3">
      <c r="A83" s="14" t="s">
        <v>36</v>
      </c>
      <c r="B83" s="46" t="s">
        <v>41</v>
      </c>
      <c r="C83" s="45">
        <v>2024</v>
      </c>
      <c r="D83" s="24">
        <f>C83+1</f>
        <v>2025</v>
      </c>
      <c r="E83" s="24">
        <f t="shared" ref="E83:T83" si="242">D83+1</f>
        <v>2026</v>
      </c>
      <c r="F83" s="24">
        <f t="shared" si="242"/>
        <v>2027</v>
      </c>
      <c r="G83" s="24">
        <f t="shared" si="242"/>
        <v>2028</v>
      </c>
      <c r="H83" s="24">
        <f t="shared" si="242"/>
        <v>2029</v>
      </c>
      <c r="I83" s="24">
        <f t="shared" si="242"/>
        <v>2030</v>
      </c>
      <c r="J83" s="24">
        <f t="shared" si="242"/>
        <v>2031</v>
      </c>
      <c r="K83" s="24">
        <f t="shared" si="242"/>
        <v>2032</v>
      </c>
      <c r="L83" s="24">
        <f t="shared" si="242"/>
        <v>2033</v>
      </c>
      <c r="M83" s="24">
        <f t="shared" si="242"/>
        <v>2034</v>
      </c>
      <c r="N83" s="24">
        <f t="shared" si="242"/>
        <v>2035</v>
      </c>
      <c r="O83" s="24">
        <f t="shared" si="242"/>
        <v>2036</v>
      </c>
      <c r="P83" s="24">
        <f t="shared" si="242"/>
        <v>2037</v>
      </c>
      <c r="Q83" s="24">
        <f t="shared" si="242"/>
        <v>2038</v>
      </c>
      <c r="R83" s="24">
        <f t="shared" si="242"/>
        <v>2039</v>
      </c>
      <c r="S83" s="24">
        <f t="shared" si="242"/>
        <v>2040</v>
      </c>
      <c r="T83" s="24">
        <f t="shared" si="242"/>
        <v>2041</v>
      </c>
      <c r="U83" s="24">
        <f t="shared" ref="U83" si="243">T83+1</f>
        <v>2042</v>
      </c>
      <c r="V83" s="24">
        <f t="shared" ref="V83" si="244">U83+1</f>
        <v>2043</v>
      </c>
      <c r="W83" s="24">
        <f t="shared" ref="W83" si="245">V83+1</f>
        <v>2044</v>
      </c>
      <c r="X83" s="24">
        <f t="shared" ref="X83" si="246">W83+1</f>
        <v>2045</v>
      </c>
      <c r="Y83" s="24">
        <f t="shared" ref="Y83" si="247">X83+1</f>
        <v>2046</v>
      </c>
      <c r="Z83" s="24">
        <f t="shared" ref="Z83" si="248">Y83+1</f>
        <v>2047</v>
      </c>
      <c r="AA83" s="24">
        <f t="shared" ref="AA83" si="249">Z83+1</f>
        <v>2048</v>
      </c>
      <c r="AB83" s="24">
        <f t="shared" ref="AB83" si="250">AA83+1</f>
        <v>2049</v>
      </c>
      <c r="AC83" s="24">
        <f t="shared" ref="AC83" si="251">AB83+1</f>
        <v>2050</v>
      </c>
      <c r="AD83" s="24">
        <f t="shared" ref="AD83" si="252">AC83+1</f>
        <v>2051</v>
      </c>
    </row>
    <row r="84" spans="1:30" x14ac:dyDescent="0.25">
      <c r="A84" s="14" t="s">
        <v>36</v>
      </c>
      <c r="B84" s="49" t="s">
        <v>23</v>
      </c>
      <c r="C84" s="47">
        <f>C24+126</f>
        <v>45425</v>
      </c>
      <c r="D84" s="23">
        <f>D24+126</f>
        <v>45796</v>
      </c>
      <c r="E84" s="23">
        <f>E24+126</f>
        <v>46160</v>
      </c>
      <c r="F84" s="23">
        <f>F24+126</f>
        <v>46524</v>
      </c>
      <c r="G84" s="23">
        <f>G24+126</f>
        <v>46888</v>
      </c>
      <c r="H84" s="23">
        <f>H24+126</f>
        <v>47252</v>
      </c>
      <c r="I84" s="23">
        <f>I24+126</f>
        <v>47616</v>
      </c>
      <c r="J84" s="23">
        <f>J24+126</f>
        <v>47987</v>
      </c>
      <c r="K84" s="23">
        <f>K24+126</f>
        <v>48351</v>
      </c>
      <c r="L84" s="23">
        <f>L24+126</f>
        <v>48715</v>
      </c>
      <c r="M84" s="23">
        <f>M24+126</f>
        <v>49079</v>
      </c>
      <c r="N84" s="23">
        <f>N24+126</f>
        <v>49443</v>
      </c>
      <c r="O84" s="23">
        <f>O24+126</f>
        <v>49807</v>
      </c>
      <c r="P84" s="23">
        <f>P24+126</f>
        <v>50178</v>
      </c>
      <c r="Q84" s="23">
        <f>Q24+126</f>
        <v>50542</v>
      </c>
      <c r="R84" s="23">
        <f>R24+126</f>
        <v>50906</v>
      </c>
      <c r="S84" s="23">
        <f>S24+126</f>
        <v>51270</v>
      </c>
      <c r="T84" s="23">
        <f>T24+126</f>
        <v>51634</v>
      </c>
      <c r="U84" s="23">
        <f>U24+126</f>
        <v>52005</v>
      </c>
      <c r="V84" s="23">
        <f>V24+126</f>
        <v>52369</v>
      </c>
      <c r="W84" s="23">
        <f>W24+126</f>
        <v>52733</v>
      </c>
      <c r="X84" s="23">
        <f>X24+126</f>
        <v>53097</v>
      </c>
      <c r="Y84" s="23">
        <f>Y24+126</f>
        <v>53461</v>
      </c>
      <c r="Z84" s="23">
        <f>Z24+126</f>
        <v>53825</v>
      </c>
      <c r="AA84" s="23">
        <f>AA24+126</f>
        <v>54196</v>
      </c>
      <c r="AB84" s="23">
        <f>AB24+126</f>
        <v>54560</v>
      </c>
      <c r="AC84" s="23">
        <f>AC24+126</f>
        <v>54924</v>
      </c>
      <c r="AD84" s="23">
        <f>AD24+126</f>
        <v>55288</v>
      </c>
    </row>
    <row r="85" spans="1:30" x14ac:dyDescent="0.25">
      <c r="A85" s="14" t="s">
        <v>36</v>
      </c>
      <c r="B85" s="42" t="s">
        <v>1</v>
      </c>
      <c r="C85" s="35">
        <f t="shared" ref="C85:J85" si="253">C84+6</f>
        <v>45431</v>
      </c>
      <c r="D85" s="2">
        <f t="shared" si="253"/>
        <v>45802</v>
      </c>
      <c r="E85" s="2">
        <f t="shared" si="253"/>
        <v>46166</v>
      </c>
      <c r="F85" s="2">
        <f t="shared" si="253"/>
        <v>46530</v>
      </c>
      <c r="G85" s="2">
        <f t="shared" si="253"/>
        <v>46894</v>
      </c>
      <c r="H85" s="2">
        <f t="shared" si="253"/>
        <v>47258</v>
      </c>
      <c r="I85" s="2">
        <f t="shared" si="253"/>
        <v>47622</v>
      </c>
      <c r="J85" s="2">
        <f t="shared" si="253"/>
        <v>47993</v>
      </c>
      <c r="K85" s="2">
        <f t="shared" ref="K85:T85" si="254">K84+6</f>
        <v>48357</v>
      </c>
      <c r="L85" s="2">
        <f t="shared" si="254"/>
        <v>48721</v>
      </c>
      <c r="M85" s="2">
        <f t="shared" si="254"/>
        <v>49085</v>
      </c>
      <c r="N85" s="2">
        <f t="shared" si="254"/>
        <v>49449</v>
      </c>
      <c r="O85" s="2">
        <f t="shared" si="254"/>
        <v>49813</v>
      </c>
      <c r="P85" s="2">
        <f t="shared" si="254"/>
        <v>50184</v>
      </c>
      <c r="Q85" s="2">
        <f t="shared" si="254"/>
        <v>50548</v>
      </c>
      <c r="R85" s="2">
        <f t="shared" si="254"/>
        <v>50912</v>
      </c>
      <c r="S85" s="2">
        <f t="shared" si="254"/>
        <v>51276</v>
      </c>
      <c r="T85" s="2">
        <f t="shared" si="254"/>
        <v>51640</v>
      </c>
      <c r="U85" s="2">
        <f t="shared" ref="U85:AD85" si="255">U84+6</f>
        <v>52011</v>
      </c>
      <c r="V85" s="2">
        <f t="shared" si="255"/>
        <v>52375</v>
      </c>
      <c r="W85" s="2">
        <f t="shared" si="255"/>
        <v>52739</v>
      </c>
      <c r="X85" s="2">
        <f t="shared" si="255"/>
        <v>53103</v>
      </c>
      <c r="Y85" s="2">
        <f t="shared" si="255"/>
        <v>53467</v>
      </c>
      <c r="Z85" s="2">
        <f t="shared" si="255"/>
        <v>53831</v>
      </c>
      <c r="AA85" s="2">
        <f t="shared" si="255"/>
        <v>54202</v>
      </c>
      <c r="AB85" s="2">
        <f t="shared" si="255"/>
        <v>54566</v>
      </c>
      <c r="AC85" s="2">
        <f t="shared" si="255"/>
        <v>54930</v>
      </c>
      <c r="AD85" s="2">
        <f t="shared" si="255"/>
        <v>55294</v>
      </c>
    </row>
    <row r="86" spans="1:30" x14ac:dyDescent="0.25">
      <c r="A86" s="14" t="s">
        <v>36</v>
      </c>
      <c r="B86" s="43" t="s">
        <v>19</v>
      </c>
      <c r="C86" s="36">
        <v>45439</v>
      </c>
      <c r="D86" s="3">
        <v>45803</v>
      </c>
      <c r="E86" s="3">
        <v>46167</v>
      </c>
      <c r="F86" s="3">
        <v>46538</v>
      </c>
      <c r="G86" s="3">
        <v>46902</v>
      </c>
      <c r="H86" s="3">
        <v>47266</v>
      </c>
      <c r="I86" s="3">
        <v>47630</v>
      </c>
      <c r="J86" s="3">
        <v>47994</v>
      </c>
      <c r="K86" s="21">
        <v>48365</v>
      </c>
      <c r="L86" s="21">
        <v>48729</v>
      </c>
      <c r="M86" s="21">
        <v>49093</v>
      </c>
      <c r="N86" s="21">
        <v>49457</v>
      </c>
      <c r="O86" s="21">
        <v>49821</v>
      </c>
      <c r="P86" s="21">
        <v>50185</v>
      </c>
      <c r="Q86" s="21">
        <v>50556</v>
      </c>
      <c r="R86" s="21">
        <v>50920</v>
      </c>
      <c r="S86" s="21">
        <v>51284</v>
      </c>
      <c r="T86" s="21">
        <v>51648</v>
      </c>
      <c r="U86" s="3">
        <v>52012</v>
      </c>
      <c r="V86" s="3">
        <v>52376</v>
      </c>
      <c r="W86" s="3">
        <v>52747</v>
      </c>
      <c r="X86" s="3">
        <v>53111</v>
      </c>
      <c r="Y86" s="3">
        <v>53475</v>
      </c>
      <c r="Z86" s="3">
        <v>53839</v>
      </c>
      <c r="AA86" s="3">
        <v>54203</v>
      </c>
      <c r="AB86" s="3">
        <v>54574</v>
      </c>
      <c r="AC86" s="3">
        <v>54938</v>
      </c>
      <c r="AD86" s="3">
        <v>55302</v>
      </c>
    </row>
    <row r="87" spans="1:30" x14ac:dyDescent="0.25">
      <c r="A87" s="14" t="s">
        <v>36</v>
      </c>
      <c r="B87" s="42" t="s">
        <v>3</v>
      </c>
      <c r="C87" s="35">
        <f t="shared" ref="C87:J87" si="256">C84+6</f>
        <v>45431</v>
      </c>
      <c r="D87" s="2">
        <f t="shared" si="256"/>
        <v>45802</v>
      </c>
      <c r="E87" s="2">
        <f t="shared" si="256"/>
        <v>46166</v>
      </c>
      <c r="F87" s="2">
        <f t="shared" si="256"/>
        <v>46530</v>
      </c>
      <c r="G87" s="2">
        <f t="shared" si="256"/>
        <v>46894</v>
      </c>
      <c r="H87" s="2">
        <f t="shared" si="256"/>
        <v>47258</v>
      </c>
      <c r="I87" s="2">
        <f t="shared" si="256"/>
        <v>47622</v>
      </c>
      <c r="J87" s="2">
        <f t="shared" si="256"/>
        <v>47993</v>
      </c>
      <c r="K87" s="2">
        <f t="shared" ref="K87:T87" si="257">K84+6</f>
        <v>48357</v>
      </c>
      <c r="L87" s="2">
        <f t="shared" si="257"/>
        <v>48721</v>
      </c>
      <c r="M87" s="2">
        <f t="shared" si="257"/>
        <v>49085</v>
      </c>
      <c r="N87" s="2">
        <f t="shared" si="257"/>
        <v>49449</v>
      </c>
      <c r="O87" s="2">
        <f t="shared" si="257"/>
        <v>49813</v>
      </c>
      <c r="P87" s="2">
        <f t="shared" si="257"/>
        <v>50184</v>
      </c>
      <c r="Q87" s="2">
        <f t="shared" si="257"/>
        <v>50548</v>
      </c>
      <c r="R87" s="2">
        <f t="shared" si="257"/>
        <v>50912</v>
      </c>
      <c r="S87" s="2">
        <f t="shared" si="257"/>
        <v>51276</v>
      </c>
      <c r="T87" s="2">
        <f t="shared" si="257"/>
        <v>51640</v>
      </c>
      <c r="U87" s="2">
        <f t="shared" ref="U87:AD87" si="258">U84+6</f>
        <v>52011</v>
      </c>
      <c r="V87" s="2">
        <f t="shared" si="258"/>
        <v>52375</v>
      </c>
      <c r="W87" s="2">
        <f t="shared" si="258"/>
        <v>52739</v>
      </c>
      <c r="X87" s="2">
        <f t="shared" si="258"/>
        <v>53103</v>
      </c>
      <c r="Y87" s="2">
        <f t="shared" si="258"/>
        <v>53467</v>
      </c>
      <c r="Z87" s="2">
        <f t="shared" si="258"/>
        <v>53831</v>
      </c>
      <c r="AA87" s="2">
        <f t="shared" si="258"/>
        <v>54202</v>
      </c>
      <c r="AB87" s="2">
        <f t="shared" si="258"/>
        <v>54566</v>
      </c>
      <c r="AC87" s="2">
        <f t="shared" si="258"/>
        <v>54930</v>
      </c>
      <c r="AD87" s="2">
        <f t="shared" si="258"/>
        <v>55294</v>
      </c>
    </row>
    <row r="88" spans="1:30" x14ac:dyDescent="0.25">
      <c r="A88" s="14" t="s">
        <v>36</v>
      </c>
      <c r="B88" s="42" t="s">
        <v>2</v>
      </c>
      <c r="C88" s="35">
        <f t="shared" ref="C88:J90" si="259">C87+7</f>
        <v>45438</v>
      </c>
      <c r="D88" s="2">
        <f t="shared" si="259"/>
        <v>45809</v>
      </c>
      <c r="E88" s="2">
        <f t="shared" si="259"/>
        <v>46173</v>
      </c>
      <c r="F88" s="2">
        <f t="shared" si="259"/>
        <v>46537</v>
      </c>
      <c r="G88" s="2">
        <f t="shared" si="259"/>
        <v>46901</v>
      </c>
      <c r="H88" s="2">
        <f t="shared" si="259"/>
        <v>47265</v>
      </c>
      <c r="I88" s="2">
        <f t="shared" si="259"/>
        <v>47629</v>
      </c>
      <c r="J88" s="2">
        <f t="shared" si="259"/>
        <v>48000</v>
      </c>
      <c r="K88" s="2">
        <f t="shared" ref="K88:T88" si="260">K87+7</f>
        <v>48364</v>
      </c>
      <c r="L88" s="2">
        <f t="shared" si="260"/>
        <v>48728</v>
      </c>
      <c r="M88" s="2">
        <f t="shared" si="260"/>
        <v>49092</v>
      </c>
      <c r="N88" s="2">
        <f t="shared" si="260"/>
        <v>49456</v>
      </c>
      <c r="O88" s="2">
        <f t="shared" si="260"/>
        <v>49820</v>
      </c>
      <c r="P88" s="2">
        <f t="shared" si="260"/>
        <v>50191</v>
      </c>
      <c r="Q88" s="2">
        <f t="shared" si="260"/>
        <v>50555</v>
      </c>
      <c r="R88" s="2">
        <f t="shared" si="260"/>
        <v>50919</v>
      </c>
      <c r="S88" s="2">
        <f t="shared" si="260"/>
        <v>51283</v>
      </c>
      <c r="T88" s="2">
        <f t="shared" si="260"/>
        <v>51647</v>
      </c>
      <c r="U88" s="2">
        <f t="shared" ref="U88:AD88" si="261">U87+7</f>
        <v>52018</v>
      </c>
      <c r="V88" s="2">
        <f t="shared" si="261"/>
        <v>52382</v>
      </c>
      <c r="W88" s="2">
        <f t="shared" si="261"/>
        <v>52746</v>
      </c>
      <c r="X88" s="2">
        <f t="shared" si="261"/>
        <v>53110</v>
      </c>
      <c r="Y88" s="2">
        <f t="shared" si="261"/>
        <v>53474</v>
      </c>
      <c r="Z88" s="2">
        <f t="shared" si="261"/>
        <v>53838</v>
      </c>
      <c r="AA88" s="2">
        <f t="shared" si="261"/>
        <v>54209</v>
      </c>
      <c r="AB88" s="2">
        <f t="shared" si="261"/>
        <v>54573</v>
      </c>
      <c r="AC88" s="2">
        <f t="shared" si="261"/>
        <v>54937</v>
      </c>
      <c r="AD88" s="2">
        <f t="shared" si="261"/>
        <v>55301</v>
      </c>
    </row>
    <row r="89" spans="1:30" x14ac:dyDescent="0.25">
      <c r="A89" s="14" t="s">
        <v>36</v>
      </c>
      <c r="B89" s="42" t="s">
        <v>4</v>
      </c>
      <c r="C89" s="35">
        <f t="shared" si="259"/>
        <v>45445</v>
      </c>
      <c r="D89" s="2">
        <f t="shared" si="259"/>
        <v>45816</v>
      </c>
      <c r="E89" s="2">
        <f t="shared" si="259"/>
        <v>46180</v>
      </c>
      <c r="F89" s="2">
        <f t="shared" si="259"/>
        <v>46544</v>
      </c>
      <c r="G89" s="2">
        <f t="shared" si="259"/>
        <v>46908</v>
      </c>
      <c r="H89" s="2">
        <f t="shared" si="259"/>
        <v>47272</v>
      </c>
      <c r="I89" s="2">
        <f t="shared" si="259"/>
        <v>47636</v>
      </c>
      <c r="J89" s="2">
        <f t="shared" si="259"/>
        <v>48007</v>
      </c>
      <c r="K89" s="2">
        <f t="shared" ref="K89:T89" si="262">K88+7</f>
        <v>48371</v>
      </c>
      <c r="L89" s="2">
        <f t="shared" si="262"/>
        <v>48735</v>
      </c>
      <c r="M89" s="2">
        <f t="shared" si="262"/>
        <v>49099</v>
      </c>
      <c r="N89" s="2">
        <f t="shared" si="262"/>
        <v>49463</v>
      </c>
      <c r="O89" s="2">
        <f t="shared" si="262"/>
        <v>49827</v>
      </c>
      <c r="P89" s="2">
        <f t="shared" si="262"/>
        <v>50198</v>
      </c>
      <c r="Q89" s="2">
        <f t="shared" si="262"/>
        <v>50562</v>
      </c>
      <c r="R89" s="2">
        <f t="shared" si="262"/>
        <v>50926</v>
      </c>
      <c r="S89" s="2">
        <f t="shared" si="262"/>
        <v>51290</v>
      </c>
      <c r="T89" s="2">
        <f t="shared" si="262"/>
        <v>51654</v>
      </c>
      <c r="U89" s="2">
        <f t="shared" ref="U89:AD89" si="263">U88+7</f>
        <v>52025</v>
      </c>
      <c r="V89" s="2">
        <f t="shared" si="263"/>
        <v>52389</v>
      </c>
      <c r="W89" s="2">
        <f t="shared" si="263"/>
        <v>52753</v>
      </c>
      <c r="X89" s="2">
        <f t="shared" si="263"/>
        <v>53117</v>
      </c>
      <c r="Y89" s="2">
        <f t="shared" si="263"/>
        <v>53481</v>
      </c>
      <c r="Z89" s="2">
        <f t="shared" si="263"/>
        <v>53845</v>
      </c>
      <c r="AA89" s="2">
        <f t="shared" si="263"/>
        <v>54216</v>
      </c>
      <c r="AB89" s="2">
        <f t="shared" si="263"/>
        <v>54580</v>
      </c>
      <c r="AC89" s="2">
        <f t="shared" si="263"/>
        <v>54944</v>
      </c>
      <c r="AD89" s="2">
        <f t="shared" si="263"/>
        <v>55308</v>
      </c>
    </row>
    <row r="90" spans="1:30" x14ac:dyDescent="0.25">
      <c r="A90" s="14" t="s">
        <v>36</v>
      </c>
      <c r="B90" s="42" t="s">
        <v>5</v>
      </c>
      <c r="C90" s="35">
        <f t="shared" si="259"/>
        <v>45452</v>
      </c>
      <c r="D90" s="2">
        <f t="shared" si="259"/>
        <v>45823</v>
      </c>
      <c r="E90" s="2">
        <f t="shared" si="259"/>
        <v>46187</v>
      </c>
      <c r="F90" s="2">
        <f t="shared" si="259"/>
        <v>46551</v>
      </c>
      <c r="G90" s="2">
        <f t="shared" si="259"/>
        <v>46915</v>
      </c>
      <c r="H90" s="2">
        <f t="shared" si="259"/>
        <v>47279</v>
      </c>
      <c r="I90" s="2">
        <f t="shared" si="259"/>
        <v>47643</v>
      </c>
      <c r="J90" s="2">
        <f t="shared" si="259"/>
        <v>48014</v>
      </c>
      <c r="K90" s="2">
        <f t="shared" ref="K90:T90" si="264">K89+7</f>
        <v>48378</v>
      </c>
      <c r="L90" s="2">
        <f t="shared" si="264"/>
        <v>48742</v>
      </c>
      <c r="M90" s="2">
        <f t="shared" si="264"/>
        <v>49106</v>
      </c>
      <c r="N90" s="2">
        <f t="shared" si="264"/>
        <v>49470</v>
      </c>
      <c r="O90" s="2">
        <f t="shared" si="264"/>
        <v>49834</v>
      </c>
      <c r="P90" s="2">
        <f t="shared" si="264"/>
        <v>50205</v>
      </c>
      <c r="Q90" s="2">
        <f t="shared" si="264"/>
        <v>50569</v>
      </c>
      <c r="R90" s="2">
        <f t="shared" si="264"/>
        <v>50933</v>
      </c>
      <c r="S90" s="2">
        <f t="shared" si="264"/>
        <v>51297</v>
      </c>
      <c r="T90" s="2">
        <f t="shared" si="264"/>
        <v>51661</v>
      </c>
      <c r="U90" s="2">
        <f t="shared" ref="U90:AD90" si="265">U89+7</f>
        <v>52032</v>
      </c>
      <c r="V90" s="2">
        <f t="shared" si="265"/>
        <v>52396</v>
      </c>
      <c r="W90" s="2">
        <f t="shared" si="265"/>
        <v>52760</v>
      </c>
      <c r="X90" s="2">
        <f t="shared" si="265"/>
        <v>53124</v>
      </c>
      <c r="Y90" s="2">
        <f t="shared" si="265"/>
        <v>53488</v>
      </c>
      <c r="Z90" s="2">
        <f t="shared" si="265"/>
        <v>53852</v>
      </c>
      <c r="AA90" s="2">
        <f t="shared" si="265"/>
        <v>54223</v>
      </c>
      <c r="AB90" s="2">
        <f t="shared" si="265"/>
        <v>54587</v>
      </c>
      <c r="AC90" s="2">
        <f t="shared" si="265"/>
        <v>54951</v>
      </c>
      <c r="AD90" s="2">
        <f t="shared" si="265"/>
        <v>55315</v>
      </c>
    </row>
    <row r="91" spans="1:30" x14ac:dyDescent="0.25">
      <c r="A91" s="14"/>
      <c r="B91" s="17" t="s">
        <v>46</v>
      </c>
      <c r="C91" s="50">
        <v>45462</v>
      </c>
      <c r="D91" s="18">
        <v>45827</v>
      </c>
      <c r="E91" s="18">
        <v>46192</v>
      </c>
      <c r="F91" s="18">
        <v>46556</v>
      </c>
      <c r="G91" s="3">
        <v>46923</v>
      </c>
      <c r="H91" s="3">
        <v>47288</v>
      </c>
      <c r="I91" s="3">
        <v>47653</v>
      </c>
      <c r="J91" s="3">
        <v>48018</v>
      </c>
      <c r="K91" s="3">
        <v>48383</v>
      </c>
      <c r="L91" s="3">
        <v>48750</v>
      </c>
      <c r="M91" s="3">
        <v>49114</v>
      </c>
      <c r="N91" s="3">
        <v>49479</v>
      </c>
      <c r="O91" s="3">
        <v>49845</v>
      </c>
      <c r="P91" s="3">
        <v>50210</v>
      </c>
      <c r="Q91" s="3">
        <v>50574</v>
      </c>
      <c r="R91" s="3">
        <v>50941</v>
      </c>
      <c r="S91" s="3">
        <v>51306</v>
      </c>
      <c r="T91" s="3">
        <v>51671</v>
      </c>
      <c r="U91" s="3">
        <v>52036</v>
      </c>
      <c r="V91" s="3">
        <v>52401</v>
      </c>
      <c r="W91" s="3">
        <v>52768</v>
      </c>
      <c r="X91" s="3">
        <v>53132</v>
      </c>
      <c r="Y91" s="3">
        <v>53497</v>
      </c>
      <c r="Z91" s="3">
        <v>53862</v>
      </c>
      <c r="AA91" s="3">
        <v>54228</v>
      </c>
      <c r="AB91" s="3">
        <v>54592</v>
      </c>
      <c r="AC91" s="3">
        <v>54959</v>
      </c>
      <c r="AD91" s="3">
        <v>55323</v>
      </c>
    </row>
    <row r="92" spans="1:30" x14ac:dyDescent="0.25">
      <c r="A92" s="14"/>
      <c r="B92" s="53" t="s">
        <v>47</v>
      </c>
      <c r="C92" s="35">
        <f>C106+1</f>
        <v>45468</v>
      </c>
      <c r="D92" s="2">
        <f t="shared" ref="D92:J92" si="266">D106+1</f>
        <v>45839</v>
      </c>
      <c r="E92" s="2">
        <f t="shared" si="266"/>
        <v>46203</v>
      </c>
      <c r="F92" s="2">
        <f t="shared" si="266"/>
        <v>46567</v>
      </c>
      <c r="G92" s="2">
        <f t="shared" si="266"/>
        <v>46931</v>
      </c>
      <c r="H92" s="2">
        <f t="shared" si="266"/>
        <v>47295</v>
      </c>
      <c r="I92" s="2">
        <f t="shared" si="266"/>
        <v>47659</v>
      </c>
      <c r="J92" s="2">
        <f t="shared" si="266"/>
        <v>48030</v>
      </c>
      <c r="K92" s="2">
        <f t="shared" ref="K92:T92" si="267">K106+1</f>
        <v>48394</v>
      </c>
      <c r="L92" s="2">
        <f t="shared" si="267"/>
        <v>48758</v>
      </c>
      <c r="M92" s="2">
        <f t="shared" si="267"/>
        <v>49122</v>
      </c>
      <c r="N92" s="2">
        <f t="shared" si="267"/>
        <v>49486</v>
      </c>
      <c r="O92" s="2">
        <f t="shared" si="267"/>
        <v>49850</v>
      </c>
      <c r="P92" s="2">
        <f t="shared" si="267"/>
        <v>50221</v>
      </c>
      <c r="Q92" s="2">
        <f t="shared" si="267"/>
        <v>50585</v>
      </c>
      <c r="R92" s="2">
        <f t="shared" si="267"/>
        <v>50949</v>
      </c>
      <c r="S92" s="2">
        <f t="shared" si="267"/>
        <v>51313</v>
      </c>
      <c r="T92" s="2">
        <f t="shared" si="267"/>
        <v>51677</v>
      </c>
      <c r="U92" s="2">
        <f t="shared" ref="U92:AD92" si="268">U106+1</f>
        <v>52048</v>
      </c>
      <c r="V92" s="2">
        <f t="shared" si="268"/>
        <v>52412</v>
      </c>
      <c r="W92" s="2">
        <f t="shared" si="268"/>
        <v>52776</v>
      </c>
      <c r="X92" s="2">
        <f t="shared" si="268"/>
        <v>53140</v>
      </c>
      <c r="Y92" s="2">
        <f t="shared" si="268"/>
        <v>53504</v>
      </c>
      <c r="Z92" s="2">
        <f t="shared" si="268"/>
        <v>53868</v>
      </c>
      <c r="AA92" s="2">
        <f t="shared" si="268"/>
        <v>54239</v>
      </c>
      <c r="AB92" s="2">
        <f t="shared" si="268"/>
        <v>54603</v>
      </c>
      <c r="AC92" s="2">
        <f t="shared" si="268"/>
        <v>54967</v>
      </c>
      <c r="AD92" s="2">
        <f t="shared" si="268"/>
        <v>55331</v>
      </c>
    </row>
    <row r="93" spans="1:30" x14ac:dyDescent="0.25">
      <c r="A93" s="14" t="s">
        <v>36</v>
      </c>
      <c r="B93" s="53" t="s">
        <v>48</v>
      </c>
      <c r="C93" s="35">
        <f>C92+3</f>
        <v>45471</v>
      </c>
      <c r="D93" s="2">
        <f t="shared" ref="D93:J93" si="269">D92+3</f>
        <v>45842</v>
      </c>
      <c r="E93" s="2">
        <f t="shared" si="269"/>
        <v>46206</v>
      </c>
      <c r="F93" s="2">
        <f t="shared" si="269"/>
        <v>46570</v>
      </c>
      <c r="G93" s="2">
        <f t="shared" si="269"/>
        <v>46934</v>
      </c>
      <c r="H93" s="2">
        <f t="shared" si="269"/>
        <v>47298</v>
      </c>
      <c r="I93" s="2">
        <f t="shared" si="269"/>
        <v>47662</v>
      </c>
      <c r="J93" s="2">
        <f t="shared" si="269"/>
        <v>48033</v>
      </c>
      <c r="K93" s="2">
        <f t="shared" ref="K93:T93" si="270">K92+3</f>
        <v>48397</v>
      </c>
      <c r="L93" s="2">
        <f t="shared" si="270"/>
        <v>48761</v>
      </c>
      <c r="M93" s="2">
        <f t="shared" si="270"/>
        <v>49125</v>
      </c>
      <c r="N93" s="2">
        <f t="shared" si="270"/>
        <v>49489</v>
      </c>
      <c r="O93" s="2">
        <f t="shared" si="270"/>
        <v>49853</v>
      </c>
      <c r="P93" s="2">
        <f t="shared" si="270"/>
        <v>50224</v>
      </c>
      <c r="Q93" s="2">
        <f t="shared" si="270"/>
        <v>50588</v>
      </c>
      <c r="R93" s="2">
        <f t="shared" si="270"/>
        <v>50952</v>
      </c>
      <c r="S93" s="2">
        <f t="shared" si="270"/>
        <v>51316</v>
      </c>
      <c r="T93" s="2">
        <f t="shared" si="270"/>
        <v>51680</v>
      </c>
      <c r="U93" s="2">
        <f t="shared" ref="U93:AD93" si="271">U92+3</f>
        <v>52051</v>
      </c>
      <c r="V93" s="2">
        <f t="shared" si="271"/>
        <v>52415</v>
      </c>
      <c r="W93" s="2">
        <f t="shared" si="271"/>
        <v>52779</v>
      </c>
      <c r="X93" s="2">
        <f t="shared" si="271"/>
        <v>53143</v>
      </c>
      <c r="Y93" s="2">
        <f t="shared" si="271"/>
        <v>53507</v>
      </c>
      <c r="Z93" s="2">
        <f t="shared" si="271"/>
        <v>53871</v>
      </c>
      <c r="AA93" s="2">
        <f t="shared" si="271"/>
        <v>54242</v>
      </c>
      <c r="AB93" s="2">
        <f t="shared" si="271"/>
        <v>54606</v>
      </c>
      <c r="AC93" s="2">
        <f t="shared" si="271"/>
        <v>54970</v>
      </c>
      <c r="AD93" s="2">
        <f t="shared" si="271"/>
        <v>55334</v>
      </c>
    </row>
    <row r="94" spans="1:30" x14ac:dyDescent="0.25">
      <c r="A94" s="14" t="s">
        <v>36</v>
      </c>
      <c r="B94" s="42" t="s">
        <v>6</v>
      </c>
      <c r="C94" s="35">
        <f t="shared" ref="C94:AD94" si="272">C84+48</f>
        <v>45473</v>
      </c>
      <c r="D94" s="2">
        <f t="shared" si="272"/>
        <v>45844</v>
      </c>
      <c r="E94" s="2">
        <f t="shared" si="272"/>
        <v>46208</v>
      </c>
      <c r="F94" s="2">
        <f t="shared" si="272"/>
        <v>46572</v>
      </c>
      <c r="G94" s="2">
        <f t="shared" si="272"/>
        <v>46936</v>
      </c>
      <c r="H94" s="2">
        <f t="shared" si="272"/>
        <v>47300</v>
      </c>
      <c r="I94" s="2">
        <f t="shared" si="272"/>
        <v>47664</v>
      </c>
      <c r="J94" s="2">
        <f t="shared" si="272"/>
        <v>48035</v>
      </c>
      <c r="K94" s="2">
        <f t="shared" si="272"/>
        <v>48399</v>
      </c>
      <c r="L94" s="2">
        <f t="shared" si="272"/>
        <v>48763</v>
      </c>
      <c r="M94" s="2">
        <f t="shared" si="272"/>
        <v>49127</v>
      </c>
      <c r="N94" s="2">
        <f t="shared" si="272"/>
        <v>49491</v>
      </c>
      <c r="O94" s="2">
        <f t="shared" si="272"/>
        <v>49855</v>
      </c>
      <c r="P94" s="2">
        <f t="shared" si="272"/>
        <v>50226</v>
      </c>
      <c r="Q94" s="2">
        <f t="shared" si="272"/>
        <v>50590</v>
      </c>
      <c r="R94" s="2">
        <f t="shared" si="272"/>
        <v>50954</v>
      </c>
      <c r="S94" s="2">
        <f t="shared" si="272"/>
        <v>51318</v>
      </c>
      <c r="T94" s="2">
        <f t="shared" si="272"/>
        <v>51682</v>
      </c>
      <c r="U94" s="2">
        <f t="shared" si="272"/>
        <v>52053</v>
      </c>
      <c r="V94" s="2">
        <f t="shared" si="272"/>
        <v>52417</v>
      </c>
      <c r="W94" s="2">
        <f t="shared" si="272"/>
        <v>52781</v>
      </c>
      <c r="X94" s="2">
        <f t="shared" si="272"/>
        <v>53145</v>
      </c>
      <c r="Y94" s="2">
        <f t="shared" si="272"/>
        <v>53509</v>
      </c>
      <c r="Z94" s="2">
        <f t="shared" si="272"/>
        <v>53873</v>
      </c>
      <c r="AA94" s="2">
        <f t="shared" si="272"/>
        <v>54244</v>
      </c>
      <c r="AB94" s="2">
        <f t="shared" si="272"/>
        <v>54608</v>
      </c>
      <c r="AC94" s="2">
        <f t="shared" si="272"/>
        <v>54972</v>
      </c>
      <c r="AD94" s="2">
        <f t="shared" si="272"/>
        <v>55336</v>
      </c>
    </row>
    <row r="95" spans="1:30" x14ac:dyDescent="0.25">
      <c r="A95" s="14" t="s">
        <v>36</v>
      </c>
      <c r="B95" s="43" t="s">
        <v>20</v>
      </c>
      <c r="C95" s="36">
        <v>45477</v>
      </c>
      <c r="D95" s="3">
        <v>45842</v>
      </c>
      <c r="E95" s="3">
        <v>46206</v>
      </c>
      <c r="F95" s="3">
        <v>46573</v>
      </c>
      <c r="G95" s="3">
        <v>46938</v>
      </c>
      <c r="H95" s="3">
        <v>47303</v>
      </c>
      <c r="I95" s="3">
        <v>47668</v>
      </c>
      <c r="J95" s="3">
        <v>48033</v>
      </c>
      <c r="K95" s="21">
        <v>48400</v>
      </c>
      <c r="L95" s="21">
        <v>48764</v>
      </c>
      <c r="M95" s="21">
        <v>49129</v>
      </c>
      <c r="N95" s="21">
        <v>49494</v>
      </c>
      <c r="O95" s="21">
        <v>49860</v>
      </c>
      <c r="P95" s="21">
        <v>50224</v>
      </c>
      <c r="Q95" s="21">
        <v>50591</v>
      </c>
      <c r="R95" s="21">
        <v>50955</v>
      </c>
      <c r="S95" s="21">
        <v>51321</v>
      </c>
      <c r="T95" s="21">
        <v>51686</v>
      </c>
      <c r="U95" s="3">
        <v>52051</v>
      </c>
      <c r="V95" s="3">
        <v>52415</v>
      </c>
      <c r="W95" s="3">
        <v>52782</v>
      </c>
      <c r="X95" s="3">
        <v>53147</v>
      </c>
      <c r="Y95" s="3">
        <v>53512</v>
      </c>
      <c r="Z95" s="3">
        <v>53877</v>
      </c>
      <c r="AA95" s="3">
        <v>54242</v>
      </c>
      <c r="AB95" s="3">
        <v>54609</v>
      </c>
      <c r="AC95" s="3">
        <v>54973</v>
      </c>
      <c r="AD95" s="3">
        <v>55338</v>
      </c>
    </row>
    <row r="96" spans="1:30" x14ac:dyDescent="0.25">
      <c r="A96" s="6"/>
      <c r="B96" s="42" t="s">
        <v>7</v>
      </c>
      <c r="C96" s="35">
        <f t="shared" ref="C96:AD96" si="273">C84+88</f>
        <v>45513</v>
      </c>
      <c r="D96" s="2">
        <f t="shared" si="273"/>
        <v>45884</v>
      </c>
      <c r="E96" s="2">
        <f t="shared" si="273"/>
        <v>46248</v>
      </c>
      <c r="F96" s="2">
        <f t="shared" si="273"/>
        <v>46612</v>
      </c>
      <c r="G96" s="2">
        <f t="shared" si="273"/>
        <v>46976</v>
      </c>
      <c r="H96" s="2">
        <f t="shared" si="273"/>
        <v>47340</v>
      </c>
      <c r="I96" s="2">
        <f t="shared" si="273"/>
        <v>47704</v>
      </c>
      <c r="J96" s="2">
        <f t="shared" si="273"/>
        <v>48075</v>
      </c>
      <c r="K96" s="2">
        <f t="shared" si="273"/>
        <v>48439</v>
      </c>
      <c r="L96" s="2">
        <f t="shared" si="273"/>
        <v>48803</v>
      </c>
      <c r="M96" s="2">
        <f t="shared" si="273"/>
        <v>49167</v>
      </c>
      <c r="N96" s="2">
        <f t="shared" si="273"/>
        <v>49531</v>
      </c>
      <c r="O96" s="2">
        <f t="shared" si="273"/>
        <v>49895</v>
      </c>
      <c r="P96" s="2">
        <f t="shared" si="273"/>
        <v>50266</v>
      </c>
      <c r="Q96" s="2">
        <f t="shared" si="273"/>
        <v>50630</v>
      </c>
      <c r="R96" s="2">
        <f t="shared" si="273"/>
        <v>50994</v>
      </c>
      <c r="S96" s="2">
        <f t="shared" si="273"/>
        <v>51358</v>
      </c>
      <c r="T96" s="2">
        <f t="shared" si="273"/>
        <v>51722</v>
      </c>
      <c r="U96" s="2">
        <f t="shared" si="273"/>
        <v>52093</v>
      </c>
      <c r="V96" s="2">
        <f t="shared" si="273"/>
        <v>52457</v>
      </c>
      <c r="W96" s="2">
        <f t="shared" si="273"/>
        <v>52821</v>
      </c>
      <c r="X96" s="2">
        <f t="shared" si="273"/>
        <v>53185</v>
      </c>
      <c r="Y96" s="2">
        <f t="shared" si="273"/>
        <v>53549</v>
      </c>
      <c r="Z96" s="2">
        <f t="shared" si="273"/>
        <v>53913</v>
      </c>
      <c r="AA96" s="2">
        <f t="shared" si="273"/>
        <v>54284</v>
      </c>
      <c r="AB96" s="2">
        <f t="shared" si="273"/>
        <v>54648</v>
      </c>
      <c r="AC96" s="2">
        <f t="shared" si="273"/>
        <v>55012</v>
      </c>
      <c r="AD96" s="2">
        <f t="shared" si="273"/>
        <v>55376</v>
      </c>
    </row>
    <row r="97" spans="1:30" x14ac:dyDescent="0.25">
      <c r="A97" s="14" t="s">
        <v>36</v>
      </c>
    </row>
    <row r="98" spans="1:30" ht="15.75" thickBot="1" x14ac:dyDescent="0.3">
      <c r="A98" s="14" t="s">
        <v>36</v>
      </c>
      <c r="B98" s="48" t="s">
        <v>38</v>
      </c>
      <c r="C98" s="45">
        <v>2024</v>
      </c>
      <c r="D98" s="24">
        <f>C98+1</f>
        <v>2025</v>
      </c>
      <c r="E98" s="24">
        <f t="shared" ref="E98:T98" si="274">D98+1</f>
        <v>2026</v>
      </c>
      <c r="F98" s="24">
        <f t="shared" si="274"/>
        <v>2027</v>
      </c>
      <c r="G98" s="24">
        <f t="shared" si="274"/>
        <v>2028</v>
      </c>
      <c r="H98" s="24">
        <f t="shared" si="274"/>
        <v>2029</v>
      </c>
      <c r="I98" s="24">
        <f t="shared" si="274"/>
        <v>2030</v>
      </c>
      <c r="J98" s="24">
        <f t="shared" si="274"/>
        <v>2031</v>
      </c>
      <c r="K98" s="24">
        <f t="shared" si="274"/>
        <v>2032</v>
      </c>
      <c r="L98" s="24">
        <f t="shared" si="274"/>
        <v>2033</v>
      </c>
      <c r="M98" s="24">
        <f t="shared" si="274"/>
        <v>2034</v>
      </c>
      <c r="N98" s="24">
        <f t="shared" si="274"/>
        <v>2035</v>
      </c>
      <c r="O98" s="24">
        <f t="shared" si="274"/>
        <v>2036</v>
      </c>
      <c r="P98" s="24">
        <f t="shared" si="274"/>
        <v>2037</v>
      </c>
      <c r="Q98" s="24">
        <f t="shared" si="274"/>
        <v>2038</v>
      </c>
      <c r="R98" s="24">
        <f t="shared" si="274"/>
        <v>2039</v>
      </c>
      <c r="S98" s="24">
        <f t="shared" si="274"/>
        <v>2040</v>
      </c>
      <c r="T98" s="24">
        <f t="shared" si="274"/>
        <v>2041</v>
      </c>
      <c r="U98" s="24">
        <f t="shared" ref="U98" si="275">T98+1</f>
        <v>2042</v>
      </c>
      <c r="V98" s="24">
        <f t="shared" ref="V98" si="276">U98+1</f>
        <v>2043</v>
      </c>
      <c r="W98" s="24">
        <f t="shared" ref="W98" si="277">V98+1</f>
        <v>2044</v>
      </c>
      <c r="X98" s="24">
        <f t="shared" ref="X98" si="278">W98+1</f>
        <v>2045</v>
      </c>
      <c r="Y98" s="24">
        <f t="shared" ref="Y98" si="279">X98+1</f>
        <v>2046</v>
      </c>
      <c r="Z98" s="24">
        <f t="shared" ref="Z98" si="280">Y98+1</f>
        <v>2047</v>
      </c>
      <c r="AA98" s="24">
        <f t="shared" ref="AA98" si="281">Z98+1</f>
        <v>2048</v>
      </c>
      <c r="AB98" s="24">
        <f t="shared" ref="AB98" si="282">AA98+1</f>
        <v>2049</v>
      </c>
      <c r="AC98" s="24">
        <f t="shared" ref="AC98" si="283">AB98+1</f>
        <v>2050</v>
      </c>
      <c r="AD98" s="24">
        <f t="shared" ref="AD98" si="284">AC98+1</f>
        <v>2051</v>
      </c>
    </row>
    <row r="99" spans="1:30" x14ac:dyDescent="0.25">
      <c r="A99" s="14" t="s">
        <v>36</v>
      </c>
      <c r="B99" s="49" t="s">
        <v>23</v>
      </c>
      <c r="C99" s="47">
        <f>C24+126</f>
        <v>45425</v>
      </c>
      <c r="D99" s="23">
        <f>D24+126</f>
        <v>45796</v>
      </c>
      <c r="E99" s="23">
        <f>E24+126</f>
        <v>46160</v>
      </c>
      <c r="F99" s="23">
        <f>F24+126</f>
        <v>46524</v>
      </c>
      <c r="G99" s="23">
        <f>G24+126</f>
        <v>46888</v>
      </c>
      <c r="H99" s="23">
        <f>H24+126</f>
        <v>47252</v>
      </c>
      <c r="I99" s="23">
        <f>I24+126</f>
        <v>47616</v>
      </c>
      <c r="J99" s="23">
        <f>J24+126</f>
        <v>47987</v>
      </c>
      <c r="K99" s="23">
        <f>K24+126</f>
        <v>48351</v>
      </c>
      <c r="L99" s="23">
        <f>L24+126</f>
        <v>48715</v>
      </c>
      <c r="M99" s="23">
        <f>M24+126</f>
        <v>49079</v>
      </c>
      <c r="N99" s="23">
        <f>N24+126</f>
        <v>49443</v>
      </c>
      <c r="O99" s="23">
        <f>O24+126</f>
        <v>49807</v>
      </c>
      <c r="P99" s="23">
        <f>P24+126</f>
        <v>50178</v>
      </c>
      <c r="Q99" s="23">
        <f>Q24+126</f>
        <v>50542</v>
      </c>
      <c r="R99" s="23">
        <f>R24+126</f>
        <v>50906</v>
      </c>
      <c r="S99" s="23">
        <f>S24+126</f>
        <v>51270</v>
      </c>
      <c r="T99" s="23">
        <f>T24+126</f>
        <v>51634</v>
      </c>
      <c r="U99" s="23">
        <f>U24+126</f>
        <v>52005</v>
      </c>
      <c r="V99" s="23">
        <f>V24+126</f>
        <v>52369</v>
      </c>
      <c r="W99" s="23">
        <f>W24+126</f>
        <v>52733</v>
      </c>
      <c r="X99" s="23">
        <f>X24+126</f>
        <v>53097</v>
      </c>
      <c r="Y99" s="23">
        <f>Y24+126</f>
        <v>53461</v>
      </c>
      <c r="Z99" s="23">
        <f>Z24+126</f>
        <v>53825</v>
      </c>
      <c r="AA99" s="23">
        <f>AA24+126</f>
        <v>54196</v>
      </c>
      <c r="AB99" s="23">
        <f>AB24+126</f>
        <v>54560</v>
      </c>
      <c r="AC99" s="23">
        <f>AC24+126</f>
        <v>54924</v>
      </c>
      <c r="AD99" s="23">
        <f>AD24+126</f>
        <v>55288</v>
      </c>
    </row>
    <row r="100" spans="1:30" x14ac:dyDescent="0.25">
      <c r="A100" s="14" t="s">
        <v>36</v>
      </c>
      <c r="B100" s="42" t="s">
        <v>1</v>
      </c>
      <c r="C100" s="35">
        <f t="shared" ref="C100:J100" si="285">C99+6</f>
        <v>45431</v>
      </c>
      <c r="D100" s="2">
        <f t="shared" si="285"/>
        <v>45802</v>
      </c>
      <c r="E100" s="2">
        <f t="shared" si="285"/>
        <v>46166</v>
      </c>
      <c r="F100" s="2">
        <f t="shared" si="285"/>
        <v>46530</v>
      </c>
      <c r="G100" s="2">
        <f t="shared" si="285"/>
        <v>46894</v>
      </c>
      <c r="H100" s="2">
        <f t="shared" si="285"/>
        <v>47258</v>
      </c>
      <c r="I100" s="2">
        <f t="shared" si="285"/>
        <v>47622</v>
      </c>
      <c r="J100" s="2">
        <f t="shared" si="285"/>
        <v>47993</v>
      </c>
      <c r="K100" s="2">
        <f t="shared" ref="K100:T100" si="286">K99+6</f>
        <v>48357</v>
      </c>
      <c r="L100" s="2">
        <f t="shared" si="286"/>
        <v>48721</v>
      </c>
      <c r="M100" s="2">
        <f t="shared" si="286"/>
        <v>49085</v>
      </c>
      <c r="N100" s="2">
        <f t="shared" si="286"/>
        <v>49449</v>
      </c>
      <c r="O100" s="2">
        <f t="shared" si="286"/>
        <v>49813</v>
      </c>
      <c r="P100" s="2">
        <f t="shared" si="286"/>
        <v>50184</v>
      </c>
      <c r="Q100" s="2">
        <f t="shared" si="286"/>
        <v>50548</v>
      </c>
      <c r="R100" s="2">
        <f t="shared" si="286"/>
        <v>50912</v>
      </c>
      <c r="S100" s="2">
        <f t="shared" si="286"/>
        <v>51276</v>
      </c>
      <c r="T100" s="2">
        <f t="shared" si="286"/>
        <v>51640</v>
      </c>
      <c r="U100" s="2">
        <f t="shared" ref="U100:AD100" si="287">U99+6</f>
        <v>52011</v>
      </c>
      <c r="V100" s="2">
        <f t="shared" si="287"/>
        <v>52375</v>
      </c>
      <c r="W100" s="2">
        <f t="shared" si="287"/>
        <v>52739</v>
      </c>
      <c r="X100" s="2">
        <f t="shared" si="287"/>
        <v>53103</v>
      </c>
      <c r="Y100" s="2">
        <f t="shared" si="287"/>
        <v>53467</v>
      </c>
      <c r="Z100" s="2">
        <f t="shared" si="287"/>
        <v>53831</v>
      </c>
      <c r="AA100" s="2">
        <f t="shared" si="287"/>
        <v>54202</v>
      </c>
      <c r="AB100" s="2">
        <f t="shared" si="287"/>
        <v>54566</v>
      </c>
      <c r="AC100" s="2">
        <f t="shared" si="287"/>
        <v>54930</v>
      </c>
      <c r="AD100" s="2">
        <f t="shared" si="287"/>
        <v>55294</v>
      </c>
    </row>
    <row r="101" spans="1:30" x14ac:dyDescent="0.25">
      <c r="A101" s="14" t="s">
        <v>36</v>
      </c>
      <c r="B101" s="43" t="s">
        <v>19</v>
      </c>
      <c r="C101" s="36">
        <v>45439</v>
      </c>
      <c r="D101" s="3">
        <v>45803</v>
      </c>
      <c r="E101" s="3">
        <v>46167</v>
      </c>
      <c r="F101" s="3">
        <v>46538</v>
      </c>
      <c r="G101" s="3">
        <v>46902</v>
      </c>
      <c r="H101" s="3">
        <v>47266</v>
      </c>
      <c r="I101" s="3">
        <v>47630</v>
      </c>
      <c r="J101" s="3">
        <v>47994</v>
      </c>
      <c r="K101" s="21">
        <v>48365</v>
      </c>
      <c r="L101" s="21">
        <v>48729</v>
      </c>
      <c r="M101" s="21">
        <v>49093</v>
      </c>
      <c r="N101" s="21">
        <v>49457</v>
      </c>
      <c r="O101" s="21">
        <v>49821</v>
      </c>
      <c r="P101" s="21">
        <v>50185</v>
      </c>
      <c r="Q101" s="21">
        <v>50556</v>
      </c>
      <c r="R101" s="21">
        <v>50920</v>
      </c>
      <c r="S101" s="21">
        <v>51284</v>
      </c>
      <c r="T101" s="21">
        <v>51648</v>
      </c>
      <c r="U101" s="3">
        <v>52012</v>
      </c>
      <c r="V101" s="3">
        <v>52376</v>
      </c>
      <c r="W101" s="3">
        <v>52747</v>
      </c>
      <c r="X101" s="3">
        <v>53111</v>
      </c>
      <c r="Y101" s="3">
        <v>53475</v>
      </c>
      <c r="Z101" s="3">
        <v>53839</v>
      </c>
      <c r="AA101" s="3">
        <v>54203</v>
      </c>
      <c r="AB101" s="3">
        <v>54574</v>
      </c>
      <c r="AC101" s="3">
        <v>54938</v>
      </c>
      <c r="AD101" s="3">
        <v>55302</v>
      </c>
    </row>
    <row r="102" spans="1:30" x14ac:dyDescent="0.25">
      <c r="A102" s="14" t="s">
        <v>36</v>
      </c>
      <c r="B102" s="42" t="s">
        <v>3</v>
      </c>
      <c r="C102" s="35">
        <f t="shared" ref="C102:J102" si="288">C99+6</f>
        <v>45431</v>
      </c>
      <c r="D102" s="2">
        <f t="shared" si="288"/>
        <v>45802</v>
      </c>
      <c r="E102" s="2">
        <f t="shared" si="288"/>
        <v>46166</v>
      </c>
      <c r="F102" s="2">
        <f t="shared" si="288"/>
        <v>46530</v>
      </c>
      <c r="G102" s="2">
        <f t="shared" si="288"/>
        <v>46894</v>
      </c>
      <c r="H102" s="2">
        <f t="shared" si="288"/>
        <v>47258</v>
      </c>
      <c r="I102" s="2">
        <f t="shared" si="288"/>
        <v>47622</v>
      </c>
      <c r="J102" s="2">
        <f t="shared" si="288"/>
        <v>47993</v>
      </c>
      <c r="K102" s="2">
        <f t="shared" ref="K102:T102" si="289">K99+6</f>
        <v>48357</v>
      </c>
      <c r="L102" s="2">
        <f t="shared" si="289"/>
        <v>48721</v>
      </c>
      <c r="M102" s="2">
        <f t="shared" si="289"/>
        <v>49085</v>
      </c>
      <c r="N102" s="2">
        <f t="shared" si="289"/>
        <v>49449</v>
      </c>
      <c r="O102" s="2">
        <f t="shared" si="289"/>
        <v>49813</v>
      </c>
      <c r="P102" s="2">
        <f t="shared" si="289"/>
        <v>50184</v>
      </c>
      <c r="Q102" s="2">
        <f t="shared" si="289"/>
        <v>50548</v>
      </c>
      <c r="R102" s="2">
        <f t="shared" si="289"/>
        <v>50912</v>
      </c>
      <c r="S102" s="2">
        <f t="shared" si="289"/>
        <v>51276</v>
      </c>
      <c r="T102" s="2">
        <f t="shared" si="289"/>
        <v>51640</v>
      </c>
      <c r="U102" s="2">
        <f t="shared" ref="U102:AD102" si="290">U99+6</f>
        <v>52011</v>
      </c>
      <c r="V102" s="2">
        <f t="shared" si="290"/>
        <v>52375</v>
      </c>
      <c r="W102" s="2">
        <f t="shared" si="290"/>
        <v>52739</v>
      </c>
      <c r="X102" s="2">
        <f t="shared" si="290"/>
        <v>53103</v>
      </c>
      <c r="Y102" s="2">
        <f t="shared" si="290"/>
        <v>53467</v>
      </c>
      <c r="Z102" s="2">
        <f t="shared" si="290"/>
        <v>53831</v>
      </c>
      <c r="AA102" s="2">
        <f t="shared" si="290"/>
        <v>54202</v>
      </c>
      <c r="AB102" s="2">
        <f t="shared" si="290"/>
        <v>54566</v>
      </c>
      <c r="AC102" s="2">
        <f t="shared" si="290"/>
        <v>54930</v>
      </c>
      <c r="AD102" s="2">
        <f t="shared" si="290"/>
        <v>55294</v>
      </c>
    </row>
    <row r="103" spans="1:30" x14ac:dyDescent="0.25">
      <c r="A103" s="14" t="s">
        <v>36</v>
      </c>
      <c r="B103" s="42" t="s">
        <v>4</v>
      </c>
      <c r="C103" s="35">
        <f t="shared" ref="C103:J103" si="291">C99+13</f>
        <v>45438</v>
      </c>
      <c r="D103" s="2">
        <f t="shared" si="291"/>
        <v>45809</v>
      </c>
      <c r="E103" s="2">
        <f t="shared" si="291"/>
        <v>46173</v>
      </c>
      <c r="F103" s="2">
        <f t="shared" si="291"/>
        <v>46537</v>
      </c>
      <c r="G103" s="2">
        <f t="shared" si="291"/>
        <v>46901</v>
      </c>
      <c r="H103" s="2">
        <f t="shared" si="291"/>
        <v>47265</v>
      </c>
      <c r="I103" s="2">
        <f t="shared" si="291"/>
        <v>47629</v>
      </c>
      <c r="J103" s="2">
        <f t="shared" si="291"/>
        <v>48000</v>
      </c>
      <c r="K103" s="2">
        <f t="shared" ref="K103:T103" si="292">K99+13</f>
        <v>48364</v>
      </c>
      <c r="L103" s="2">
        <f t="shared" si="292"/>
        <v>48728</v>
      </c>
      <c r="M103" s="2">
        <f t="shared" si="292"/>
        <v>49092</v>
      </c>
      <c r="N103" s="2">
        <f t="shared" si="292"/>
        <v>49456</v>
      </c>
      <c r="O103" s="2">
        <f t="shared" si="292"/>
        <v>49820</v>
      </c>
      <c r="P103" s="2">
        <f t="shared" si="292"/>
        <v>50191</v>
      </c>
      <c r="Q103" s="2">
        <f t="shared" si="292"/>
        <v>50555</v>
      </c>
      <c r="R103" s="2">
        <f t="shared" si="292"/>
        <v>50919</v>
      </c>
      <c r="S103" s="2">
        <f t="shared" si="292"/>
        <v>51283</v>
      </c>
      <c r="T103" s="2">
        <f t="shared" si="292"/>
        <v>51647</v>
      </c>
      <c r="U103" s="2">
        <f t="shared" ref="U103:AD103" si="293">U99+13</f>
        <v>52018</v>
      </c>
      <c r="V103" s="2">
        <f t="shared" si="293"/>
        <v>52382</v>
      </c>
      <c r="W103" s="2">
        <f t="shared" si="293"/>
        <v>52746</v>
      </c>
      <c r="X103" s="2">
        <f t="shared" si="293"/>
        <v>53110</v>
      </c>
      <c r="Y103" s="2">
        <f t="shared" si="293"/>
        <v>53474</v>
      </c>
      <c r="Z103" s="2">
        <f t="shared" si="293"/>
        <v>53838</v>
      </c>
      <c r="AA103" s="2">
        <f t="shared" si="293"/>
        <v>54209</v>
      </c>
      <c r="AB103" s="2">
        <f t="shared" si="293"/>
        <v>54573</v>
      </c>
      <c r="AC103" s="2">
        <f t="shared" si="293"/>
        <v>54937</v>
      </c>
      <c r="AD103" s="2">
        <f t="shared" si="293"/>
        <v>55301</v>
      </c>
    </row>
    <row r="104" spans="1:30" x14ac:dyDescent="0.25">
      <c r="A104" s="14" t="s">
        <v>36</v>
      </c>
      <c r="B104" s="42" t="s">
        <v>6</v>
      </c>
      <c r="C104" s="35">
        <f t="shared" ref="C104:J104" si="294">C99+27</f>
        <v>45452</v>
      </c>
      <c r="D104" s="2">
        <f t="shared" si="294"/>
        <v>45823</v>
      </c>
      <c r="E104" s="2">
        <f t="shared" si="294"/>
        <v>46187</v>
      </c>
      <c r="F104" s="2">
        <f t="shared" si="294"/>
        <v>46551</v>
      </c>
      <c r="G104" s="2">
        <f t="shared" si="294"/>
        <v>46915</v>
      </c>
      <c r="H104" s="2">
        <f t="shared" si="294"/>
        <v>47279</v>
      </c>
      <c r="I104" s="2">
        <f t="shared" si="294"/>
        <v>47643</v>
      </c>
      <c r="J104" s="2">
        <f t="shared" si="294"/>
        <v>48014</v>
      </c>
      <c r="K104" s="2">
        <f t="shared" ref="K104:T104" si="295">K99+27</f>
        <v>48378</v>
      </c>
      <c r="L104" s="2">
        <f t="shared" si="295"/>
        <v>48742</v>
      </c>
      <c r="M104" s="2">
        <f t="shared" si="295"/>
        <v>49106</v>
      </c>
      <c r="N104" s="2">
        <f t="shared" si="295"/>
        <v>49470</v>
      </c>
      <c r="O104" s="2">
        <f t="shared" si="295"/>
        <v>49834</v>
      </c>
      <c r="P104" s="2">
        <f t="shared" si="295"/>
        <v>50205</v>
      </c>
      <c r="Q104" s="2">
        <f t="shared" si="295"/>
        <v>50569</v>
      </c>
      <c r="R104" s="2">
        <f t="shared" si="295"/>
        <v>50933</v>
      </c>
      <c r="S104" s="2">
        <f t="shared" si="295"/>
        <v>51297</v>
      </c>
      <c r="T104" s="2">
        <f t="shared" si="295"/>
        <v>51661</v>
      </c>
      <c r="U104" s="2">
        <f t="shared" ref="U104:AD104" si="296">U99+27</f>
        <v>52032</v>
      </c>
      <c r="V104" s="2">
        <f t="shared" si="296"/>
        <v>52396</v>
      </c>
      <c r="W104" s="2">
        <f t="shared" si="296"/>
        <v>52760</v>
      </c>
      <c r="X104" s="2">
        <f t="shared" si="296"/>
        <v>53124</v>
      </c>
      <c r="Y104" s="2">
        <f t="shared" si="296"/>
        <v>53488</v>
      </c>
      <c r="Z104" s="2">
        <f t="shared" si="296"/>
        <v>53852</v>
      </c>
      <c r="AA104" s="2">
        <f t="shared" si="296"/>
        <v>54223</v>
      </c>
      <c r="AB104" s="2">
        <f t="shared" si="296"/>
        <v>54587</v>
      </c>
      <c r="AC104" s="2">
        <f t="shared" si="296"/>
        <v>54951</v>
      </c>
      <c r="AD104" s="2">
        <f t="shared" si="296"/>
        <v>55315</v>
      </c>
    </row>
    <row r="105" spans="1:30" x14ac:dyDescent="0.25">
      <c r="A105" s="30" t="s">
        <v>36</v>
      </c>
      <c r="B105" s="17" t="s">
        <v>46</v>
      </c>
      <c r="C105" s="50">
        <v>45462</v>
      </c>
      <c r="D105" s="18">
        <v>45827</v>
      </c>
      <c r="E105" s="18">
        <v>46192</v>
      </c>
      <c r="F105" s="18">
        <v>46556</v>
      </c>
      <c r="G105" s="3">
        <v>46923</v>
      </c>
      <c r="H105" s="3">
        <v>47288</v>
      </c>
      <c r="I105" s="3">
        <v>47653</v>
      </c>
      <c r="J105" s="3">
        <v>48018</v>
      </c>
      <c r="K105" s="3">
        <v>48383</v>
      </c>
      <c r="L105" s="3">
        <v>48750</v>
      </c>
      <c r="M105" s="3">
        <v>49114</v>
      </c>
      <c r="N105" s="3">
        <v>49479</v>
      </c>
      <c r="O105" s="3">
        <v>49845</v>
      </c>
      <c r="P105" s="3">
        <v>50210</v>
      </c>
      <c r="Q105" s="3">
        <v>50574</v>
      </c>
      <c r="R105" s="3">
        <v>50941</v>
      </c>
      <c r="S105" s="3">
        <v>51306</v>
      </c>
      <c r="T105" s="3">
        <v>51671</v>
      </c>
      <c r="U105" s="3">
        <v>52036</v>
      </c>
      <c r="V105" s="3">
        <v>52401</v>
      </c>
      <c r="W105" s="3">
        <v>52768</v>
      </c>
      <c r="X105" s="3">
        <v>53132</v>
      </c>
      <c r="Y105" s="3">
        <v>53497</v>
      </c>
      <c r="Z105" s="3">
        <v>53862</v>
      </c>
      <c r="AA105" s="3">
        <v>54228</v>
      </c>
      <c r="AB105" s="3">
        <v>54592</v>
      </c>
      <c r="AC105" s="3">
        <v>54959</v>
      </c>
      <c r="AD105" s="3">
        <v>55323</v>
      </c>
    </row>
    <row r="106" spans="1:30" s="32" customFormat="1" x14ac:dyDescent="0.25">
      <c r="A106" s="31"/>
      <c r="B106" s="42" t="s">
        <v>7</v>
      </c>
      <c r="C106" s="54">
        <f>C99+42</f>
        <v>45467</v>
      </c>
      <c r="D106" s="19">
        <f t="shared" ref="D106:AD106" si="297">D99+42</f>
        <v>45838</v>
      </c>
      <c r="E106" s="19">
        <f t="shared" si="297"/>
        <v>46202</v>
      </c>
      <c r="F106" s="19">
        <f t="shared" si="297"/>
        <v>46566</v>
      </c>
      <c r="G106" s="19">
        <f t="shared" si="297"/>
        <v>46930</v>
      </c>
      <c r="H106" s="19">
        <f t="shared" si="297"/>
        <v>47294</v>
      </c>
      <c r="I106" s="19">
        <f t="shared" si="297"/>
        <v>47658</v>
      </c>
      <c r="J106" s="19">
        <f t="shared" si="297"/>
        <v>48029</v>
      </c>
      <c r="K106" s="19">
        <f t="shared" si="297"/>
        <v>48393</v>
      </c>
      <c r="L106" s="19">
        <f t="shared" si="297"/>
        <v>48757</v>
      </c>
      <c r="M106" s="19">
        <f t="shared" si="297"/>
        <v>49121</v>
      </c>
      <c r="N106" s="19">
        <f t="shared" si="297"/>
        <v>49485</v>
      </c>
      <c r="O106" s="19">
        <f t="shared" si="297"/>
        <v>49849</v>
      </c>
      <c r="P106" s="19">
        <f t="shared" si="297"/>
        <v>50220</v>
      </c>
      <c r="Q106" s="19">
        <f t="shared" si="297"/>
        <v>50584</v>
      </c>
      <c r="R106" s="19">
        <f t="shared" si="297"/>
        <v>50948</v>
      </c>
      <c r="S106" s="19">
        <f t="shared" si="297"/>
        <v>51312</v>
      </c>
      <c r="T106" s="19">
        <f t="shared" si="297"/>
        <v>51676</v>
      </c>
      <c r="U106" s="19">
        <f t="shared" si="297"/>
        <v>52047</v>
      </c>
      <c r="V106" s="19">
        <f t="shared" si="297"/>
        <v>52411</v>
      </c>
      <c r="W106" s="19">
        <f t="shared" si="297"/>
        <v>52775</v>
      </c>
      <c r="X106" s="19">
        <f t="shared" si="297"/>
        <v>53139</v>
      </c>
      <c r="Y106" s="19">
        <f t="shared" si="297"/>
        <v>53503</v>
      </c>
      <c r="Z106" s="19">
        <f t="shared" si="297"/>
        <v>53867</v>
      </c>
      <c r="AA106" s="19">
        <f t="shared" si="297"/>
        <v>54238</v>
      </c>
      <c r="AB106" s="19">
        <f t="shared" si="297"/>
        <v>54602</v>
      </c>
      <c r="AC106" s="19">
        <f t="shared" si="297"/>
        <v>54966</v>
      </c>
      <c r="AD106" s="19">
        <f t="shared" si="297"/>
        <v>55330</v>
      </c>
    </row>
    <row r="107" spans="1:30" x14ac:dyDescent="0.25">
      <c r="A107" s="14" t="s">
        <v>36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1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</row>
    <row r="108" spans="1:30" ht="15.75" thickBot="1" x14ac:dyDescent="0.3">
      <c r="A108" s="14" t="s">
        <v>36</v>
      </c>
      <c r="B108" s="48" t="s">
        <v>39</v>
      </c>
      <c r="C108" s="45">
        <v>2024</v>
      </c>
      <c r="D108" s="24">
        <f>C108+1</f>
        <v>2025</v>
      </c>
      <c r="E108" s="24">
        <f t="shared" ref="E108:T108" si="298">D108+1</f>
        <v>2026</v>
      </c>
      <c r="F108" s="24">
        <f t="shared" si="298"/>
        <v>2027</v>
      </c>
      <c r="G108" s="24">
        <f t="shared" si="298"/>
        <v>2028</v>
      </c>
      <c r="H108" s="24">
        <f t="shared" si="298"/>
        <v>2029</v>
      </c>
      <c r="I108" s="24">
        <f t="shared" si="298"/>
        <v>2030</v>
      </c>
      <c r="J108" s="24">
        <f t="shared" si="298"/>
        <v>2031</v>
      </c>
      <c r="K108" s="24">
        <f t="shared" si="298"/>
        <v>2032</v>
      </c>
      <c r="L108" s="24">
        <f t="shared" si="298"/>
        <v>2033</v>
      </c>
      <c r="M108" s="24">
        <f t="shared" si="298"/>
        <v>2034</v>
      </c>
      <c r="N108" s="24">
        <f t="shared" si="298"/>
        <v>2035</v>
      </c>
      <c r="O108" s="24">
        <f t="shared" si="298"/>
        <v>2036</v>
      </c>
      <c r="P108" s="24">
        <f t="shared" si="298"/>
        <v>2037</v>
      </c>
      <c r="Q108" s="24">
        <f t="shared" si="298"/>
        <v>2038</v>
      </c>
      <c r="R108" s="24">
        <f t="shared" si="298"/>
        <v>2039</v>
      </c>
      <c r="S108" s="24">
        <f t="shared" si="298"/>
        <v>2040</v>
      </c>
      <c r="T108" s="24">
        <f t="shared" si="298"/>
        <v>2041</v>
      </c>
      <c r="U108" s="24">
        <f t="shared" ref="U108" si="299">T108+1</f>
        <v>2042</v>
      </c>
      <c r="V108" s="24">
        <f t="shared" ref="V108" si="300">U108+1</f>
        <v>2043</v>
      </c>
      <c r="W108" s="24">
        <f t="shared" ref="W108" si="301">V108+1</f>
        <v>2044</v>
      </c>
      <c r="X108" s="24">
        <f t="shared" ref="X108" si="302">W108+1</f>
        <v>2045</v>
      </c>
      <c r="Y108" s="24">
        <f t="shared" ref="Y108" si="303">X108+1</f>
        <v>2046</v>
      </c>
      <c r="Z108" s="24">
        <f t="shared" ref="Z108" si="304">Y108+1</f>
        <v>2047</v>
      </c>
      <c r="AA108" s="24">
        <f t="shared" ref="AA108" si="305">Z108+1</f>
        <v>2048</v>
      </c>
      <c r="AB108" s="24">
        <f t="shared" ref="AB108" si="306">AA108+1</f>
        <v>2049</v>
      </c>
      <c r="AC108" s="24">
        <f t="shared" ref="AC108" si="307">AB108+1</f>
        <v>2050</v>
      </c>
      <c r="AD108" s="24">
        <f t="shared" ref="AD108" si="308">AC108+1</f>
        <v>2051</v>
      </c>
    </row>
    <row r="109" spans="1:30" x14ac:dyDescent="0.25">
      <c r="A109" s="14" t="s">
        <v>36</v>
      </c>
      <c r="B109" s="49" t="s">
        <v>23</v>
      </c>
      <c r="C109" s="47">
        <f>C67+49</f>
        <v>45474</v>
      </c>
      <c r="D109" s="23">
        <f>D67+49</f>
        <v>45845</v>
      </c>
      <c r="E109" s="23">
        <f>E67+49</f>
        <v>46209</v>
      </c>
      <c r="F109" s="27">
        <v>46574</v>
      </c>
      <c r="G109" s="23">
        <f>G67+49</f>
        <v>46937</v>
      </c>
      <c r="H109" s="23">
        <f>H67+49</f>
        <v>47301</v>
      </c>
      <c r="I109" s="23">
        <f>I67+49</f>
        <v>47665</v>
      </c>
      <c r="J109" s="23">
        <f>J67+49</f>
        <v>48036</v>
      </c>
      <c r="K109" s="27">
        <f>K67+50</f>
        <v>48401</v>
      </c>
      <c r="L109" s="27">
        <f>L67+50</f>
        <v>48765</v>
      </c>
      <c r="M109" s="23">
        <f>M67+49</f>
        <v>49128</v>
      </c>
      <c r="N109" s="23">
        <f>N67+49</f>
        <v>49492</v>
      </c>
      <c r="O109" s="23">
        <f>O67+49</f>
        <v>49856</v>
      </c>
      <c r="P109" s="23">
        <f>P67+49</f>
        <v>50227</v>
      </c>
      <c r="Q109" s="27">
        <f>Q67+50</f>
        <v>50592</v>
      </c>
      <c r="R109" s="27">
        <f>R67+50</f>
        <v>50956</v>
      </c>
      <c r="S109" s="23">
        <f>S67+49</f>
        <v>51319</v>
      </c>
      <c r="T109" s="23">
        <f>T67+49</f>
        <v>51683</v>
      </c>
      <c r="U109" s="23">
        <f>U67+49</f>
        <v>52054</v>
      </c>
      <c r="V109" s="23">
        <f>V67+49</f>
        <v>52418</v>
      </c>
      <c r="W109" s="27">
        <f>W67+50</f>
        <v>52783</v>
      </c>
      <c r="X109" s="23">
        <f>X67+49</f>
        <v>53146</v>
      </c>
      <c r="Y109" s="23">
        <f>Y67+49</f>
        <v>53510</v>
      </c>
      <c r="Z109" s="23">
        <f>Z67+49</f>
        <v>53874</v>
      </c>
      <c r="AA109" s="23">
        <f>AA67+49</f>
        <v>54245</v>
      </c>
      <c r="AB109" s="27">
        <f>AB67+50</f>
        <v>54610</v>
      </c>
      <c r="AC109" s="27">
        <f>AC67+50</f>
        <v>54974</v>
      </c>
      <c r="AD109" s="23">
        <f>AD67+49</f>
        <v>55337</v>
      </c>
    </row>
    <row r="110" spans="1:30" x14ac:dyDescent="0.25">
      <c r="A110" s="14" t="s">
        <v>36</v>
      </c>
      <c r="B110" s="43" t="s">
        <v>20</v>
      </c>
      <c r="C110" s="36">
        <v>45477</v>
      </c>
      <c r="D110" s="3">
        <v>45842</v>
      </c>
      <c r="E110" s="3">
        <v>46206</v>
      </c>
      <c r="F110" s="3">
        <v>46573</v>
      </c>
      <c r="G110" s="3">
        <v>46938</v>
      </c>
      <c r="H110" s="3">
        <v>47303</v>
      </c>
      <c r="I110" s="3">
        <v>47668</v>
      </c>
      <c r="J110" s="3">
        <v>48033</v>
      </c>
      <c r="K110" s="21">
        <v>48400</v>
      </c>
      <c r="L110" s="21">
        <v>48764</v>
      </c>
      <c r="M110" s="21">
        <v>49129</v>
      </c>
      <c r="N110" s="21">
        <v>49494</v>
      </c>
      <c r="O110" s="21">
        <v>49860</v>
      </c>
      <c r="P110" s="21">
        <v>50224</v>
      </c>
      <c r="Q110" s="21">
        <v>50591</v>
      </c>
      <c r="R110" s="21">
        <v>50955</v>
      </c>
      <c r="S110" s="21">
        <v>51321</v>
      </c>
      <c r="T110" s="21">
        <v>51686</v>
      </c>
      <c r="U110" s="3">
        <v>52051</v>
      </c>
      <c r="V110" s="3">
        <v>52415</v>
      </c>
      <c r="W110" s="3">
        <v>52782</v>
      </c>
      <c r="X110" s="3">
        <v>53147</v>
      </c>
      <c r="Y110" s="3">
        <v>53512</v>
      </c>
      <c r="Z110" s="3">
        <v>53877</v>
      </c>
      <c r="AA110" s="3">
        <v>54242</v>
      </c>
      <c r="AB110" s="3">
        <v>54609</v>
      </c>
      <c r="AC110" s="3">
        <v>54973</v>
      </c>
      <c r="AD110" s="3">
        <v>55338</v>
      </c>
    </row>
    <row r="111" spans="1:30" x14ac:dyDescent="0.25">
      <c r="A111" s="14" t="s">
        <v>36</v>
      </c>
      <c r="B111" s="42" t="s">
        <v>1</v>
      </c>
      <c r="C111" s="35">
        <f t="shared" ref="C111:J111" si="309">C109+6</f>
        <v>45480</v>
      </c>
      <c r="D111" s="2">
        <f t="shared" si="309"/>
        <v>45851</v>
      </c>
      <c r="E111" s="2">
        <f t="shared" si="309"/>
        <v>46215</v>
      </c>
      <c r="F111" s="2">
        <f>F109+5</f>
        <v>46579</v>
      </c>
      <c r="G111" s="2">
        <f t="shared" si="309"/>
        <v>46943</v>
      </c>
      <c r="H111" s="2">
        <f t="shared" si="309"/>
        <v>47307</v>
      </c>
      <c r="I111" s="2">
        <f t="shared" si="309"/>
        <v>47671</v>
      </c>
      <c r="J111" s="2">
        <f t="shared" si="309"/>
        <v>48042</v>
      </c>
      <c r="K111" s="2">
        <f>K109+5</f>
        <v>48406</v>
      </c>
      <c r="L111" s="2">
        <f>L109+5</f>
        <v>48770</v>
      </c>
      <c r="M111" s="2">
        <f t="shared" ref="M111:T111" si="310">M109+6</f>
        <v>49134</v>
      </c>
      <c r="N111" s="2">
        <f t="shared" si="310"/>
        <v>49498</v>
      </c>
      <c r="O111" s="2">
        <f t="shared" si="310"/>
        <v>49862</v>
      </c>
      <c r="P111" s="2">
        <f t="shared" si="310"/>
        <v>50233</v>
      </c>
      <c r="Q111" s="2">
        <f>Q109+5</f>
        <v>50597</v>
      </c>
      <c r="R111" s="2">
        <f>R109+5</f>
        <v>50961</v>
      </c>
      <c r="S111" s="2">
        <f t="shared" si="310"/>
        <v>51325</v>
      </c>
      <c r="T111" s="2">
        <f t="shared" si="310"/>
        <v>51689</v>
      </c>
      <c r="U111" s="2">
        <f t="shared" ref="U111:AD111" si="311">U109+6</f>
        <v>52060</v>
      </c>
      <c r="V111" s="2">
        <f t="shared" si="311"/>
        <v>52424</v>
      </c>
      <c r="W111" s="2">
        <f>W109+5</f>
        <v>52788</v>
      </c>
      <c r="X111" s="2">
        <f t="shared" si="311"/>
        <v>53152</v>
      </c>
      <c r="Y111" s="2">
        <f t="shared" si="311"/>
        <v>53516</v>
      </c>
      <c r="Z111" s="2">
        <f t="shared" si="311"/>
        <v>53880</v>
      </c>
      <c r="AA111" s="2">
        <f t="shared" si="311"/>
        <v>54251</v>
      </c>
      <c r="AB111" s="2">
        <f>AB109+5</f>
        <v>54615</v>
      </c>
      <c r="AC111" s="2">
        <f>AC109+5</f>
        <v>54979</v>
      </c>
      <c r="AD111" s="2">
        <f t="shared" si="311"/>
        <v>55343</v>
      </c>
    </row>
    <row r="112" spans="1:30" x14ac:dyDescent="0.25">
      <c r="A112" s="14" t="s">
        <v>36</v>
      </c>
      <c r="B112" s="42" t="s">
        <v>3</v>
      </c>
      <c r="C112" s="35">
        <f t="shared" ref="C112:J112" si="312">C109+6</f>
        <v>45480</v>
      </c>
      <c r="D112" s="2">
        <f t="shared" si="312"/>
        <v>45851</v>
      </c>
      <c r="E112" s="2">
        <f t="shared" si="312"/>
        <v>46215</v>
      </c>
      <c r="F112" s="2">
        <f>F109+5</f>
        <v>46579</v>
      </c>
      <c r="G112" s="2">
        <f t="shared" si="312"/>
        <v>46943</v>
      </c>
      <c r="H112" s="2">
        <f t="shared" si="312"/>
        <v>47307</v>
      </c>
      <c r="I112" s="2">
        <f t="shared" si="312"/>
        <v>47671</v>
      </c>
      <c r="J112" s="2">
        <f t="shared" si="312"/>
        <v>48042</v>
      </c>
      <c r="K112" s="2">
        <f>K109+5</f>
        <v>48406</v>
      </c>
      <c r="L112" s="2">
        <f>L109+5</f>
        <v>48770</v>
      </c>
      <c r="M112" s="2">
        <f t="shared" ref="M112:T112" si="313">M109+6</f>
        <v>49134</v>
      </c>
      <c r="N112" s="2">
        <f t="shared" si="313"/>
        <v>49498</v>
      </c>
      <c r="O112" s="2">
        <f t="shared" si="313"/>
        <v>49862</v>
      </c>
      <c r="P112" s="2">
        <f t="shared" si="313"/>
        <v>50233</v>
      </c>
      <c r="Q112" s="2">
        <f>Q109+5</f>
        <v>50597</v>
      </c>
      <c r="R112" s="2">
        <f>R109+5</f>
        <v>50961</v>
      </c>
      <c r="S112" s="2">
        <f t="shared" si="313"/>
        <v>51325</v>
      </c>
      <c r="T112" s="2">
        <f t="shared" si="313"/>
        <v>51689</v>
      </c>
      <c r="U112" s="2">
        <f t="shared" ref="U112:AD112" si="314">U109+6</f>
        <v>52060</v>
      </c>
      <c r="V112" s="2">
        <f t="shared" si="314"/>
        <v>52424</v>
      </c>
      <c r="W112" s="2">
        <f>W109+5</f>
        <v>52788</v>
      </c>
      <c r="X112" s="2">
        <f t="shared" si="314"/>
        <v>53152</v>
      </c>
      <c r="Y112" s="2">
        <f t="shared" si="314"/>
        <v>53516</v>
      </c>
      <c r="Z112" s="2">
        <f t="shared" si="314"/>
        <v>53880</v>
      </c>
      <c r="AA112" s="2">
        <f t="shared" si="314"/>
        <v>54251</v>
      </c>
      <c r="AB112" s="2">
        <f>AB109+5</f>
        <v>54615</v>
      </c>
      <c r="AC112" s="2">
        <f>AC109+5</f>
        <v>54979</v>
      </c>
      <c r="AD112" s="2">
        <f t="shared" si="314"/>
        <v>55343</v>
      </c>
    </row>
    <row r="113" spans="1:30" x14ac:dyDescent="0.25">
      <c r="A113" s="14" t="s">
        <v>36</v>
      </c>
      <c r="B113" s="42" t="s">
        <v>4</v>
      </c>
      <c r="C113" s="35">
        <f t="shared" ref="C113:J113" si="315">C109+13</f>
        <v>45487</v>
      </c>
      <c r="D113" s="2">
        <f t="shared" si="315"/>
        <v>45858</v>
      </c>
      <c r="E113" s="2">
        <f t="shared" si="315"/>
        <v>46222</v>
      </c>
      <c r="F113" s="2">
        <f>F109+12</f>
        <v>46586</v>
      </c>
      <c r="G113" s="2">
        <f t="shared" si="315"/>
        <v>46950</v>
      </c>
      <c r="H113" s="2">
        <f t="shared" si="315"/>
        <v>47314</v>
      </c>
      <c r="I113" s="2">
        <f t="shared" si="315"/>
        <v>47678</v>
      </c>
      <c r="J113" s="2">
        <f t="shared" si="315"/>
        <v>48049</v>
      </c>
      <c r="K113" s="2">
        <f>K109+12</f>
        <v>48413</v>
      </c>
      <c r="L113" s="2">
        <f>L109+12</f>
        <v>48777</v>
      </c>
      <c r="M113" s="2">
        <f t="shared" ref="M113:T113" si="316">M109+13</f>
        <v>49141</v>
      </c>
      <c r="N113" s="2">
        <f t="shared" si="316"/>
        <v>49505</v>
      </c>
      <c r="O113" s="2">
        <f t="shared" si="316"/>
        <v>49869</v>
      </c>
      <c r="P113" s="2">
        <f t="shared" si="316"/>
        <v>50240</v>
      </c>
      <c r="Q113" s="2">
        <f>Q109+12</f>
        <v>50604</v>
      </c>
      <c r="R113" s="2">
        <f>R109+12</f>
        <v>50968</v>
      </c>
      <c r="S113" s="2">
        <f t="shared" si="316"/>
        <v>51332</v>
      </c>
      <c r="T113" s="2">
        <f t="shared" si="316"/>
        <v>51696</v>
      </c>
      <c r="U113" s="2">
        <f t="shared" ref="U113:AD113" si="317">U109+13</f>
        <v>52067</v>
      </c>
      <c r="V113" s="2">
        <f t="shared" si="317"/>
        <v>52431</v>
      </c>
      <c r="W113" s="2">
        <f>W109+12</f>
        <v>52795</v>
      </c>
      <c r="X113" s="2">
        <f t="shared" si="317"/>
        <v>53159</v>
      </c>
      <c r="Y113" s="2">
        <f t="shared" si="317"/>
        <v>53523</v>
      </c>
      <c r="Z113" s="2">
        <f t="shared" si="317"/>
        <v>53887</v>
      </c>
      <c r="AA113" s="2">
        <f t="shared" si="317"/>
        <v>54258</v>
      </c>
      <c r="AB113" s="2">
        <f>AB109+12</f>
        <v>54622</v>
      </c>
      <c r="AC113" s="2">
        <f>AC109+12</f>
        <v>54986</v>
      </c>
      <c r="AD113" s="2">
        <f t="shared" si="317"/>
        <v>55350</v>
      </c>
    </row>
    <row r="114" spans="1:30" x14ac:dyDescent="0.25">
      <c r="A114" s="14" t="s">
        <v>36</v>
      </c>
      <c r="B114" s="42" t="s">
        <v>6</v>
      </c>
      <c r="C114" s="35">
        <f t="shared" ref="C114:J114" si="318">C109+27</f>
        <v>45501</v>
      </c>
      <c r="D114" s="2">
        <f t="shared" si="318"/>
        <v>45872</v>
      </c>
      <c r="E114" s="2">
        <f t="shared" si="318"/>
        <v>46236</v>
      </c>
      <c r="F114" s="2">
        <f>F109+26</f>
        <v>46600</v>
      </c>
      <c r="G114" s="2">
        <f t="shared" si="318"/>
        <v>46964</v>
      </c>
      <c r="H114" s="2">
        <f t="shared" si="318"/>
        <v>47328</v>
      </c>
      <c r="I114" s="2">
        <f t="shared" si="318"/>
        <v>47692</v>
      </c>
      <c r="J114" s="2">
        <f t="shared" si="318"/>
        <v>48063</v>
      </c>
      <c r="K114" s="2">
        <f>K109+26</f>
        <v>48427</v>
      </c>
      <c r="L114" s="2">
        <f>L109+26</f>
        <v>48791</v>
      </c>
      <c r="M114" s="2">
        <f t="shared" ref="M114:T114" si="319">M109+27</f>
        <v>49155</v>
      </c>
      <c r="N114" s="2">
        <f t="shared" si="319"/>
        <v>49519</v>
      </c>
      <c r="O114" s="2">
        <f t="shared" si="319"/>
        <v>49883</v>
      </c>
      <c r="P114" s="2">
        <f t="shared" si="319"/>
        <v>50254</v>
      </c>
      <c r="Q114" s="2">
        <f>Q109+26</f>
        <v>50618</v>
      </c>
      <c r="R114" s="2">
        <f>R109+26</f>
        <v>50982</v>
      </c>
      <c r="S114" s="2">
        <f t="shared" si="319"/>
        <v>51346</v>
      </c>
      <c r="T114" s="2">
        <f t="shared" si="319"/>
        <v>51710</v>
      </c>
      <c r="U114" s="2">
        <f t="shared" ref="U114:AD114" si="320">U109+27</f>
        <v>52081</v>
      </c>
      <c r="V114" s="2">
        <f t="shared" si="320"/>
        <v>52445</v>
      </c>
      <c r="W114" s="2">
        <f>W109+26</f>
        <v>52809</v>
      </c>
      <c r="X114" s="2">
        <f t="shared" si="320"/>
        <v>53173</v>
      </c>
      <c r="Y114" s="2">
        <f t="shared" si="320"/>
        <v>53537</v>
      </c>
      <c r="Z114" s="2">
        <f t="shared" si="320"/>
        <v>53901</v>
      </c>
      <c r="AA114" s="2">
        <f t="shared" si="320"/>
        <v>54272</v>
      </c>
      <c r="AB114" s="2">
        <f>AB109+26</f>
        <v>54636</v>
      </c>
      <c r="AC114" s="2">
        <f>AC109+26</f>
        <v>55000</v>
      </c>
      <c r="AD114" s="2">
        <f t="shared" si="320"/>
        <v>55364</v>
      </c>
    </row>
    <row r="115" spans="1:30" x14ac:dyDescent="0.25">
      <c r="A115" s="6"/>
      <c r="B115" s="42" t="s">
        <v>7</v>
      </c>
      <c r="C115" s="35">
        <f>C109+39</f>
        <v>45513</v>
      </c>
      <c r="D115" s="2">
        <f t="shared" ref="D115:J115" si="321">D109+39</f>
        <v>45884</v>
      </c>
      <c r="E115" s="2">
        <f t="shared" si="321"/>
        <v>46248</v>
      </c>
      <c r="F115" s="2">
        <f>F109+38</f>
        <v>46612</v>
      </c>
      <c r="G115" s="2">
        <f t="shared" si="321"/>
        <v>46976</v>
      </c>
      <c r="H115" s="2">
        <f t="shared" si="321"/>
        <v>47340</v>
      </c>
      <c r="I115" s="2">
        <f t="shared" si="321"/>
        <v>47704</v>
      </c>
      <c r="J115" s="2">
        <f t="shared" si="321"/>
        <v>48075</v>
      </c>
      <c r="K115" s="2">
        <f>K109+38</f>
        <v>48439</v>
      </c>
      <c r="L115" s="2">
        <f>L109+38</f>
        <v>48803</v>
      </c>
      <c r="M115" s="2">
        <f t="shared" ref="M115:T115" si="322">M109+39</f>
        <v>49167</v>
      </c>
      <c r="N115" s="2">
        <f t="shared" si="322"/>
        <v>49531</v>
      </c>
      <c r="O115" s="2">
        <f t="shared" si="322"/>
        <v>49895</v>
      </c>
      <c r="P115" s="2">
        <f t="shared" si="322"/>
        <v>50266</v>
      </c>
      <c r="Q115" s="2">
        <f>Q109+38</f>
        <v>50630</v>
      </c>
      <c r="R115" s="2">
        <f>R109+38</f>
        <v>50994</v>
      </c>
      <c r="S115" s="2">
        <f t="shared" si="322"/>
        <v>51358</v>
      </c>
      <c r="T115" s="2">
        <f t="shared" si="322"/>
        <v>51722</v>
      </c>
      <c r="U115" s="2">
        <f t="shared" ref="U115:AD115" si="323">U109+39</f>
        <v>52093</v>
      </c>
      <c r="V115" s="2">
        <f t="shared" si="323"/>
        <v>52457</v>
      </c>
      <c r="W115" s="2">
        <f>W109+38</f>
        <v>52821</v>
      </c>
      <c r="X115" s="2">
        <f t="shared" si="323"/>
        <v>53185</v>
      </c>
      <c r="Y115" s="2">
        <f t="shared" si="323"/>
        <v>53549</v>
      </c>
      <c r="Z115" s="2">
        <f t="shared" si="323"/>
        <v>53913</v>
      </c>
      <c r="AA115" s="2">
        <f t="shared" si="323"/>
        <v>54284</v>
      </c>
      <c r="AB115" s="2">
        <f>AB109+38</f>
        <v>54648</v>
      </c>
      <c r="AC115" s="2">
        <f>AC109+38</f>
        <v>55012</v>
      </c>
      <c r="AD115" s="2">
        <f t="shared" si="323"/>
        <v>55376</v>
      </c>
    </row>
    <row r="116" spans="1:30" x14ac:dyDescent="0.25">
      <c r="A116" s="14" t="s">
        <v>36</v>
      </c>
    </row>
    <row r="117" spans="1:30" ht="15.75" thickBot="1" x14ac:dyDescent="0.3">
      <c r="A117" s="14" t="s">
        <v>36</v>
      </c>
      <c r="B117" s="46" t="s">
        <v>42</v>
      </c>
      <c r="C117" s="45">
        <v>2024</v>
      </c>
      <c r="D117" s="24">
        <v>2025</v>
      </c>
      <c r="E117" s="24">
        <v>2026</v>
      </c>
      <c r="F117" s="24">
        <f t="shared" ref="F117:J118" si="324">F83</f>
        <v>2027</v>
      </c>
      <c r="G117" s="24">
        <f t="shared" si="324"/>
        <v>2028</v>
      </c>
      <c r="H117" s="24">
        <f t="shared" si="324"/>
        <v>2029</v>
      </c>
      <c r="I117" s="24">
        <f t="shared" si="324"/>
        <v>2030</v>
      </c>
      <c r="J117" s="24">
        <f t="shared" si="324"/>
        <v>2031</v>
      </c>
      <c r="K117" s="24">
        <f t="shared" ref="K117:T117" si="325">J117+1</f>
        <v>2032</v>
      </c>
      <c r="L117" s="24">
        <f t="shared" si="325"/>
        <v>2033</v>
      </c>
      <c r="M117" s="24">
        <f t="shared" si="325"/>
        <v>2034</v>
      </c>
      <c r="N117" s="24">
        <f t="shared" si="325"/>
        <v>2035</v>
      </c>
      <c r="O117" s="24">
        <f t="shared" si="325"/>
        <v>2036</v>
      </c>
      <c r="P117" s="24">
        <f t="shared" si="325"/>
        <v>2037</v>
      </c>
      <c r="Q117" s="24">
        <f t="shared" si="325"/>
        <v>2038</v>
      </c>
      <c r="R117" s="24">
        <f t="shared" si="325"/>
        <v>2039</v>
      </c>
      <c r="S117" s="24">
        <f t="shared" si="325"/>
        <v>2040</v>
      </c>
      <c r="T117" s="24">
        <f t="shared" si="325"/>
        <v>2041</v>
      </c>
      <c r="U117" s="24">
        <f t="shared" ref="U117" si="326">T117+1</f>
        <v>2042</v>
      </c>
      <c r="V117" s="24">
        <f t="shared" ref="V117" si="327">U117+1</f>
        <v>2043</v>
      </c>
      <c r="W117" s="24">
        <f t="shared" ref="W117" si="328">V117+1</f>
        <v>2044</v>
      </c>
      <c r="X117" s="24">
        <f t="shared" ref="X117" si="329">W117+1</f>
        <v>2045</v>
      </c>
      <c r="Y117" s="24">
        <f t="shared" ref="Y117" si="330">X117+1</f>
        <v>2046</v>
      </c>
      <c r="Z117" s="24">
        <f t="shared" ref="Z117" si="331">Y117+1</f>
        <v>2047</v>
      </c>
      <c r="AA117" s="24">
        <f t="shared" ref="AA117" si="332">Z117+1</f>
        <v>2048</v>
      </c>
      <c r="AB117" s="24">
        <f t="shared" ref="AB117" si="333">AA117+1</f>
        <v>2049</v>
      </c>
      <c r="AC117" s="24">
        <f t="shared" ref="AC117" si="334">AB117+1</f>
        <v>2050</v>
      </c>
      <c r="AD117" s="24">
        <f t="shared" ref="AD117" si="335">AC117+1</f>
        <v>2051</v>
      </c>
    </row>
    <row r="118" spans="1:30" x14ac:dyDescent="0.25">
      <c r="A118" s="14" t="s">
        <v>36</v>
      </c>
      <c r="B118" s="49" t="s">
        <v>23</v>
      </c>
      <c r="C118" s="47">
        <f>C84</f>
        <v>45425</v>
      </c>
      <c r="D118" s="23">
        <f>D84</f>
        <v>45796</v>
      </c>
      <c r="E118" s="23">
        <f>E84</f>
        <v>46160</v>
      </c>
      <c r="F118" s="23">
        <f t="shared" si="324"/>
        <v>46524</v>
      </c>
      <c r="G118" s="23">
        <f t="shared" si="324"/>
        <v>46888</v>
      </c>
      <c r="H118" s="23">
        <f t="shared" si="324"/>
        <v>47252</v>
      </c>
      <c r="I118" s="23">
        <f t="shared" si="324"/>
        <v>47616</v>
      </c>
      <c r="J118" s="23">
        <f t="shared" si="324"/>
        <v>47987</v>
      </c>
      <c r="K118" s="23">
        <f t="shared" ref="K118:AD118" si="336">K84</f>
        <v>48351</v>
      </c>
      <c r="L118" s="23">
        <f t="shared" si="336"/>
        <v>48715</v>
      </c>
      <c r="M118" s="23">
        <f t="shared" si="336"/>
        <v>49079</v>
      </c>
      <c r="N118" s="23">
        <f t="shared" si="336"/>
        <v>49443</v>
      </c>
      <c r="O118" s="23">
        <f t="shared" si="336"/>
        <v>49807</v>
      </c>
      <c r="P118" s="23">
        <f t="shared" si="336"/>
        <v>50178</v>
      </c>
      <c r="Q118" s="23">
        <f t="shared" si="336"/>
        <v>50542</v>
      </c>
      <c r="R118" s="23">
        <f t="shared" si="336"/>
        <v>50906</v>
      </c>
      <c r="S118" s="23">
        <f t="shared" si="336"/>
        <v>51270</v>
      </c>
      <c r="T118" s="23">
        <f t="shared" si="336"/>
        <v>51634</v>
      </c>
      <c r="U118" s="23">
        <f t="shared" si="336"/>
        <v>52005</v>
      </c>
      <c r="V118" s="23">
        <f t="shared" si="336"/>
        <v>52369</v>
      </c>
      <c r="W118" s="23">
        <f t="shared" si="336"/>
        <v>52733</v>
      </c>
      <c r="X118" s="23">
        <f t="shared" si="336"/>
        <v>53097</v>
      </c>
      <c r="Y118" s="23">
        <f t="shared" si="336"/>
        <v>53461</v>
      </c>
      <c r="Z118" s="23">
        <f t="shared" si="336"/>
        <v>53825</v>
      </c>
      <c r="AA118" s="23">
        <f t="shared" si="336"/>
        <v>54196</v>
      </c>
      <c r="AB118" s="23">
        <f t="shared" si="336"/>
        <v>54560</v>
      </c>
      <c r="AC118" s="23">
        <f t="shared" si="336"/>
        <v>54924</v>
      </c>
      <c r="AD118" s="23">
        <f t="shared" si="336"/>
        <v>55288</v>
      </c>
    </row>
    <row r="119" spans="1:30" x14ac:dyDescent="0.25">
      <c r="A119" s="14" t="s">
        <v>36</v>
      </c>
      <c r="B119" s="42" t="s">
        <v>1</v>
      </c>
      <c r="C119" s="35">
        <f t="shared" ref="C119:J119" si="337">C118+6</f>
        <v>45431</v>
      </c>
      <c r="D119" s="2">
        <f t="shared" si="337"/>
        <v>45802</v>
      </c>
      <c r="E119" s="2">
        <f t="shared" si="337"/>
        <v>46166</v>
      </c>
      <c r="F119" s="2">
        <f t="shared" si="337"/>
        <v>46530</v>
      </c>
      <c r="G119" s="2">
        <f t="shared" si="337"/>
        <v>46894</v>
      </c>
      <c r="H119" s="2">
        <f t="shared" si="337"/>
        <v>47258</v>
      </c>
      <c r="I119" s="2">
        <f t="shared" si="337"/>
        <v>47622</v>
      </c>
      <c r="J119" s="2">
        <f t="shared" si="337"/>
        <v>47993</v>
      </c>
      <c r="K119" s="2">
        <f t="shared" ref="K119:T119" si="338">K118+6</f>
        <v>48357</v>
      </c>
      <c r="L119" s="2">
        <f t="shared" si="338"/>
        <v>48721</v>
      </c>
      <c r="M119" s="2">
        <f t="shared" si="338"/>
        <v>49085</v>
      </c>
      <c r="N119" s="2">
        <f t="shared" si="338"/>
        <v>49449</v>
      </c>
      <c r="O119" s="2">
        <f t="shared" si="338"/>
        <v>49813</v>
      </c>
      <c r="P119" s="2">
        <f t="shared" si="338"/>
        <v>50184</v>
      </c>
      <c r="Q119" s="2">
        <f t="shared" si="338"/>
        <v>50548</v>
      </c>
      <c r="R119" s="2">
        <f t="shared" si="338"/>
        <v>50912</v>
      </c>
      <c r="S119" s="2">
        <f t="shared" si="338"/>
        <v>51276</v>
      </c>
      <c r="T119" s="2">
        <f t="shared" si="338"/>
        <v>51640</v>
      </c>
      <c r="U119" s="2">
        <f t="shared" ref="U119:AD119" si="339">U118+6</f>
        <v>52011</v>
      </c>
      <c r="V119" s="2">
        <f t="shared" si="339"/>
        <v>52375</v>
      </c>
      <c r="W119" s="2">
        <f t="shared" si="339"/>
        <v>52739</v>
      </c>
      <c r="X119" s="2">
        <f t="shared" si="339"/>
        <v>53103</v>
      </c>
      <c r="Y119" s="2">
        <f t="shared" si="339"/>
        <v>53467</v>
      </c>
      <c r="Z119" s="2">
        <f t="shared" si="339"/>
        <v>53831</v>
      </c>
      <c r="AA119" s="2">
        <f t="shared" si="339"/>
        <v>54202</v>
      </c>
      <c r="AB119" s="2">
        <f t="shared" si="339"/>
        <v>54566</v>
      </c>
      <c r="AC119" s="2">
        <f t="shared" si="339"/>
        <v>54930</v>
      </c>
      <c r="AD119" s="2">
        <f t="shared" si="339"/>
        <v>55294</v>
      </c>
    </row>
    <row r="120" spans="1:30" x14ac:dyDescent="0.25">
      <c r="A120" s="14" t="s">
        <v>36</v>
      </c>
      <c r="B120" s="43" t="s">
        <v>19</v>
      </c>
      <c r="C120" s="36">
        <v>45439</v>
      </c>
      <c r="D120" s="3">
        <v>45803</v>
      </c>
      <c r="E120" s="3">
        <v>46167</v>
      </c>
      <c r="F120" s="3">
        <v>46538</v>
      </c>
      <c r="G120" s="3">
        <v>46902</v>
      </c>
      <c r="H120" s="3">
        <v>47266</v>
      </c>
      <c r="I120" s="3">
        <v>47630</v>
      </c>
      <c r="J120" s="3">
        <v>47994</v>
      </c>
      <c r="K120" s="21">
        <v>48365</v>
      </c>
      <c r="L120" s="21">
        <v>48729</v>
      </c>
      <c r="M120" s="21">
        <v>49093</v>
      </c>
      <c r="N120" s="21">
        <v>49457</v>
      </c>
      <c r="O120" s="21">
        <v>49821</v>
      </c>
      <c r="P120" s="21">
        <v>50185</v>
      </c>
      <c r="Q120" s="21">
        <v>50556</v>
      </c>
      <c r="R120" s="21">
        <v>50920</v>
      </c>
      <c r="S120" s="21">
        <v>51284</v>
      </c>
      <c r="T120" s="21">
        <v>51648</v>
      </c>
      <c r="U120" s="3">
        <v>52012</v>
      </c>
      <c r="V120" s="3">
        <v>52376</v>
      </c>
      <c r="W120" s="3">
        <v>52747</v>
      </c>
      <c r="X120" s="3">
        <v>53111</v>
      </c>
      <c r="Y120" s="3">
        <v>53475</v>
      </c>
      <c r="Z120" s="3">
        <v>53839</v>
      </c>
      <c r="AA120" s="3">
        <v>54203</v>
      </c>
      <c r="AB120" s="3">
        <v>54574</v>
      </c>
      <c r="AC120" s="3">
        <v>54938</v>
      </c>
      <c r="AD120" s="3">
        <v>55302</v>
      </c>
    </row>
    <row r="121" spans="1:30" x14ac:dyDescent="0.25">
      <c r="A121" s="14" t="s">
        <v>36</v>
      </c>
      <c r="B121" s="42" t="s">
        <v>26</v>
      </c>
      <c r="C121" s="35">
        <f t="shared" ref="C121:J121" si="340">C118+1</f>
        <v>45426</v>
      </c>
      <c r="D121" s="2">
        <f t="shared" si="340"/>
        <v>45797</v>
      </c>
      <c r="E121" s="2">
        <f t="shared" si="340"/>
        <v>46161</v>
      </c>
      <c r="F121" s="2">
        <f t="shared" si="340"/>
        <v>46525</v>
      </c>
      <c r="G121" s="2">
        <f t="shared" si="340"/>
        <v>46889</v>
      </c>
      <c r="H121" s="2">
        <f t="shared" si="340"/>
        <v>47253</v>
      </c>
      <c r="I121" s="2">
        <f t="shared" si="340"/>
        <v>47617</v>
      </c>
      <c r="J121" s="2">
        <f t="shared" si="340"/>
        <v>47988</v>
      </c>
      <c r="K121" s="2">
        <f t="shared" ref="K121:T121" si="341">K118+1</f>
        <v>48352</v>
      </c>
      <c r="L121" s="2">
        <f t="shared" si="341"/>
        <v>48716</v>
      </c>
      <c r="M121" s="2">
        <f t="shared" si="341"/>
        <v>49080</v>
      </c>
      <c r="N121" s="2">
        <f t="shared" si="341"/>
        <v>49444</v>
      </c>
      <c r="O121" s="2">
        <f t="shared" si="341"/>
        <v>49808</v>
      </c>
      <c r="P121" s="2">
        <f t="shared" si="341"/>
        <v>50179</v>
      </c>
      <c r="Q121" s="2">
        <f t="shared" si="341"/>
        <v>50543</v>
      </c>
      <c r="R121" s="2">
        <f t="shared" si="341"/>
        <v>50907</v>
      </c>
      <c r="S121" s="2">
        <f t="shared" si="341"/>
        <v>51271</v>
      </c>
      <c r="T121" s="2">
        <f t="shared" si="341"/>
        <v>51635</v>
      </c>
      <c r="U121" s="2">
        <f t="shared" ref="U121:AD121" si="342">U118+1</f>
        <v>52006</v>
      </c>
      <c r="V121" s="2">
        <f t="shared" si="342"/>
        <v>52370</v>
      </c>
      <c r="W121" s="2">
        <f t="shared" si="342"/>
        <v>52734</v>
      </c>
      <c r="X121" s="2">
        <f t="shared" si="342"/>
        <v>53098</v>
      </c>
      <c r="Y121" s="2">
        <f t="shared" si="342"/>
        <v>53462</v>
      </c>
      <c r="Z121" s="2">
        <f t="shared" si="342"/>
        <v>53826</v>
      </c>
      <c r="AA121" s="2">
        <f t="shared" si="342"/>
        <v>54197</v>
      </c>
      <c r="AB121" s="2">
        <f t="shared" si="342"/>
        <v>54561</v>
      </c>
      <c r="AC121" s="2">
        <f t="shared" si="342"/>
        <v>54925</v>
      </c>
      <c r="AD121" s="2">
        <f t="shared" si="342"/>
        <v>55289</v>
      </c>
    </row>
    <row r="122" spans="1:30" x14ac:dyDescent="0.25">
      <c r="A122" s="14" t="s">
        <v>36</v>
      </c>
      <c r="B122" s="42" t="s">
        <v>27</v>
      </c>
      <c r="C122" s="35">
        <f t="shared" ref="C122:J122" si="343">C118+3</f>
        <v>45428</v>
      </c>
      <c r="D122" s="2">
        <f t="shared" si="343"/>
        <v>45799</v>
      </c>
      <c r="E122" s="2">
        <f t="shared" si="343"/>
        <v>46163</v>
      </c>
      <c r="F122" s="2">
        <f t="shared" si="343"/>
        <v>46527</v>
      </c>
      <c r="G122" s="2">
        <f t="shared" si="343"/>
        <v>46891</v>
      </c>
      <c r="H122" s="2">
        <f t="shared" si="343"/>
        <v>47255</v>
      </c>
      <c r="I122" s="2">
        <f t="shared" si="343"/>
        <v>47619</v>
      </c>
      <c r="J122" s="2">
        <f t="shared" si="343"/>
        <v>47990</v>
      </c>
      <c r="K122" s="2">
        <f t="shared" ref="K122:T122" si="344">K118+3</f>
        <v>48354</v>
      </c>
      <c r="L122" s="2">
        <f t="shared" si="344"/>
        <v>48718</v>
      </c>
      <c r="M122" s="2">
        <f t="shared" si="344"/>
        <v>49082</v>
      </c>
      <c r="N122" s="2">
        <f t="shared" si="344"/>
        <v>49446</v>
      </c>
      <c r="O122" s="2">
        <f t="shared" si="344"/>
        <v>49810</v>
      </c>
      <c r="P122" s="2">
        <f t="shared" si="344"/>
        <v>50181</v>
      </c>
      <c r="Q122" s="2">
        <f t="shared" si="344"/>
        <v>50545</v>
      </c>
      <c r="R122" s="2">
        <f t="shared" si="344"/>
        <v>50909</v>
      </c>
      <c r="S122" s="2">
        <f t="shared" si="344"/>
        <v>51273</v>
      </c>
      <c r="T122" s="2">
        <f t="shared" si="344"/>
        <v>51637</v>
      </c>
      <c r="U122" s="2">
        <f t="shared" ref="U122:AD122" si="345">U118+3</f>
        <v>52008</v>
      </c>
      <c r="V122" s="2">
        <f t="shared" si="345"/>
        <v>52372</v>
      </c>
      <c r="W122" s="2">
        <f t="shared" si="345"/>
        <v>52736</v>
      </c>
      <c r="X122" s="2">
        <f t="shared" si="345"/>
        <v>53100</v>
      </c>
      <c r="Y122" s="2">
        <f t="shared" si="345"/>
        <v>53464</v>
      </c>
      <c r="Z122" s="2">
        <f t="shared" si="345"/>
        <v>53828</v>
      </c>
      <c r="AA122" s="2">
        <f t="shared" si="345"/>
        <v>54199</v>
      </c>
      <c r="AB122" s="2">
        <f t="shared" si="345"/>
        <v>54563</v>
      </c>
      <c r="AC122" s="2">
        <f t="shared" si="345"/>
        <v>54927</v>
      </c>
      <c r="AD122" s="2">
        <f t="shared" si="345"/>
        <v>55291</v>
      </c>
    </row>
    <row r="123" spans="1:30" x14ac:dyDescent="0.25">
      <c r="A123" s="14" t="s">
        <v>36</v>
      </c>
      <c r="B123" s="42" t="s">
        <v>6</v>
      </c>
      <c r="C123" s="35">
        <f t="shared" ref="C123:J123" si="346">C118+13</f>
        <v>45438</v>
      </c>
      <c r="D123" s="2">
        <f t="shared" si="346"/>
        <v>45809</v>
      </c>
      <c r="E123" s="2">
        <f t="shared" si="346"/>
        <v>46173</v>
      </c>
      <c r="F123" s="2">
        <f t="shared" si="346"/>
        <v>46537</v>
      </c>
      <c r="G123" s="2">
        <f t="shared" si="346"/>
        <v>46901</v>
      </c>
      <c r="H123" s="2">
        <f t="shared" si="346"/>
        <v>47265</v>
      </c>
      <c r="I123" s="2">
        <f t="shared" si="346"/>
        <v>47629</v>
      </c>
      <c r="J123" s="2">
        <f t="shared" si="346"/>
        <v>48000</v>
      </c>
      <c r="K123" s="2">
        <f t="shared" ref="K123:T123" si="347">K118+13</f>
        <v>48364</v>
      </c>
      <c r="L123" s="2">
        <f t="shared" si="347"/>
        <v>48728</v>
      </c>
      <c r="M123" s="2">
        <f t="shared" si="347"/>
        <v>49092</v>
      </c>
      <c r="N123" s="2">
        <f t="shared" si="347"/>
        <v>49456</v>
      </c>
      <c r="O123" s="2">
        <f t="shared" si="347"/>
        <v>49820</v>
      </c>
      <c r="P123" s="2">
        <f t="shared" si="347"/>
        <v>50191</v>
      </c>
      <c r="Q123" s="2">
        <f t="shared" si="347"/>
        <v>50555</v>
      </c>
      <c r="R123" s="2">
        <f t="shared" si="347"/>
        <v>50919</v>
      </c>
      <c r="S123" s="2">
        <f t="shared" si="347"/>
        <v>51283</v>
      </c>
      <c r="T123" s="2">
        <f t="shared" si="347"/>
        <v>51647</v>
      </c>
      <c r="U123" s="2">
        <f t="shared" ref="U123:AD123" si="348">U118+13</f>
        <v>52018</v>
      </c>
      <c r="V123" s="2">
        <f t="shared" si="348"/>
        <v>52382</v>
      </c>
      <c r="W123" s="2">
        <f t="shared" si="348"/>
        <v>52746</v>
      </c>
      <c r="X123" s="2">
        <f t="shared" si="348"/>
        <v>53110</v>
      </c>
      <c r="Y123" s="2">
        <f t="shared" si="348"/>
        <v>53474</v>
      </c>
      <c r="Z123" s="2">
        <f t="shared" si="348"/>
        <v>53838</v>
      </c>
      <c r="AA123" s="2">
        <f t="shared" si="348"/>
        <v>54209</v>
      </c>
      <c r="AB123" s="2">
        <f t="shared" si="348"/>
        <v>54573</v>
      </c>
      <c r="AC123" s="2">
        <f t="shared" si="348"/>
        <v>54937</v>
      </c>
      <c r="AD123" s="2">
        <f t="shared" si="348"/>
        <v>55301</v>
      </c>
    </row>
    <row r="124" spans="1:30" x14ac:dyDescent="0.25">
      <c r="A124" s="6"/>
      <c r="B124" s="42" t="s">
        <v>7</v>
      </c>
      <c r="C124" s="35">
        <f>C118+25</f>
        <v>45450</v>
      </c>
      <c r="D124" s="2">
        <f t="shared" ref="D124:J124" si="349">D118+25</f>
        <v>45821</v>
      </c>
      <c r="E124" s="2">
        <f t="shared" si="349"/>
        <v>46185</v>
      </c>
      <c r="F124" s="2">
        <f t="shared" si="349"/>
        <v>46549</v>
      </c>
      <c r="G124" s="2">
        <f t="shared" si="349"/>
        <v>46913</v>
      </c>
      <c r="H124" s="2">
        <f t="shared" si="349"/>
        <v>47277</v>
      </c>
      <c r="I124" s="2">
        <f t="shared" si="349"/>
        <v>47641</v>
      </c>
      <c r="J124" s="2">
        <f t="shared" si="349"/>
        <v>48012</v>
      </c>
      <c r="K124" s="2">
        <f t="shared" ref="K124:T124" si="350">K118+25</f>
        <v>48376</v>
      </c>
      <c r="L124" s="2">
        <f t="shared" si="350"/>
        <v>48740</v>
      </c>
      <c r="M124" s="2">
        <f t="shared" si="350"/>
        <v>49104</v>
      </c>
      <c r="N124" s="2">
        <f t="shared" si="350"/>
        <v>49468</v>
      </c>
      <c r="O124" s="2">
        <f t="shared" si="350"/>
        <v>49832</v>
      </c>
      <c r="P124" s="2">
        <f t="shared" si="350"/>
        <v>50203</v>
      </c>
      <c r="Q124" s="2">
        <f t="shared" si="350"/>
        <v>50567</v>
      </c>
      <c r="R124" s="2">
        <f t="shared" si="350"/>
        <v>50931</v>
      </c>
      <c r="S124" s="2">
        <f t="shared" si="350"/>
        <v>51295</v>
      </c>
      <c r="T124" s="2">
        <f t="shared" si="350"/>
        <v>51659</v>
      </c>
      <c r="U124" s="2">
        <f t="shared" ref="U124:AD124" si="351">U118+25</f>
        <v>52030</v>
      </c>
      <c r="V124" s="2">
        <f t="shared" si="351"/>
        <v>52394</v>
      </c>
      <c r="W124" s="2">
        <f t="shared" si="351"/>
        <v>52758</v>
      </c>
      <c r="X124" s="2">
        <f t="shared" si="351"/>
        <v>53122</v>
      </c>
      <c r="Y124" s="2">
        <f t="shared" si="351"/>
        <v>53486</v>
      </c>
      <c r="Z124" s="2">
        <f t="shared" si="351"/>
        <v>53850</v>
      </c>
      <c r="AA124" s="2">
        <f t="shared" si="351"/>
        <v>54221</v>
      </c>
      <c r="AB124" s="2">
        <f t="shared" si="351"/>
        <v>54585</v>
      </c>
      <c r="AC124" s="2">
        <f t="shared" si="351"/>
        <v>54949</v>
      </c>
      <c r="AD124" s="2">
        <f t="shared" si="351"/>
        <v>55313</v>
      </c>
    </row>
    <row r="125" spans="1:30" x14ac:dyDescent="0.25">
      <c r="A125" s="14" t="s">
        <v>36</v>
      </c>
    </row>
    <row r="126" spans="1:30" ht="15.75" thickBot="1" x14ac:dyDescent="0.3">
      <c r="A126" s="14" t="s">
        <v>36</v>
      </c>
      <c r="B126" s="46" t="s">
        <v>43</v>
      </c>
      <c r="C126" s="45">
        <v>2024</v>
      </c>
      <c r="D126" s="24">
        <f>C126+1</f>
        <v>2025</v>
      </c>
      <c r="E126" s="24">
        <f t="shared" ref="E126:T126" si="352">D126+1</f>
        <v>2026</v>
      </c>
      <c r="F126" s="24">
        <f t="shared" si="352"/>
        <v>2027</v>
      </c>
      <c r="G126" s="24">
        <f t="shared" si="352"/>
        <v>2028</v>
      </c>
      <c r="H126" s="24">
        <f t="shared" si="352"/>
        <v>2029</v>
      </c>
      <c r="I126" s="24">
        <f t="shared" si="352"/>
        <v>2030</v>
      </c>
      <c r="J126" s="24">
        <f t="shared" si="352"/>
        <v>2031</v>
      </c>
      <c r="K126" s="24">
        <f t="shared" si="352"/>
        <v>2032</v>
      </c>
      <c r="L126" s="24">
        <f t="shared" si="352"/>
        <v>2033</v>
      </c>
      <c r="M126" s="24">
        <f t="shared" si="352"/>
        <v>2034</v>
      </c>
      <c r="N126" s="24">
        <f t="shared" si="352"/>
        <v>2035</v>
      </c>
      <c r="O126" s="24">
        <f t="shared" si="352"/>
        <v>2036</v>
      </c>
      <c r="P126" s="24">
        <f t="shared" si="352"/>
        <v>2037</v>
      </c>
      <c r="Q126" s="24">
        <f t="shared" si="352"/>
        <v>2038</v>
      </c>
      <c r="R126" s="24">
        <f t="shared" si="352"/>
        <v>2039</v>
      </c>
      <c r="S126" s="24">
        <f t="shared" si="352"/>
        <v>2040</v>
      </c>
      <c r="T126" s="24">
        <f t="shared" si="352"/>
        <v>2041</v>
      </c>
      <c r="U126" s="24">
        <f t="shared" ref="U126" si="353">T126+1</f>
        <v>2042</v>
      </c>
      <c r="V126" s="24">
        <f t="shared" ref="V126" si="354">U126+1</f>
        <v>2043</v>
      </c>
      <c r="W126" s="24">
        <f t="shared" ref="W126" si="355">V126+1</f>
        <v>2044</v>
      </c>
      <c r="X126" s="24">
        <f t="shared" ref="X126" si="356">W126+1</f>
        <v>2045</v>
      </c>
      <c r="Y126" s="24">
        <f t="shared" ref="Y126" si="357">X126+1</f>
        <v>2046</v>
      </c>
      <c r="Z126" s="24">
        <f t="shared" ref="Z126" si="358">Y126+1</f>
        <v>2047</v>
      </c>
      <c r="AA126" s="24">
        <f t="shared" ref="AA126" si="359">Z126+1</f>
        <v>2048</v>
      </c>
      <c r="AB126" s="24">
        <f t="shared" ref="AB126" si="360">AA126+1</f>
        <v>2049</v>
      </c>
      <c r="AC126" s="24">
        <f t="shared" ref="AC126" si="361">AB126+1</f>
        <v>2050</v>
      </c>
      <c r="AD126" s="24">
        <f t="shared" ref="AD126" si="362">AC126+1</f>
        <v>2051</v>
      </c>
    </row>
    <row r="127" spans="1:30" x14ac:dyDescent="0.25">
      <c r="A127" s="14" t="s">
        <v>36</v>
      </c>
      <c r="B127" s="49" t="s">
        <v>23</v>
      </c>
      <c r="C127" s="47">
        <f t="shared" ref="C127:J127" si="363">C118+28</f>
        <v>45453</v>
      </c>
      <c r="D127" s="23">
        <f t="shared" si="363"/>
        <v>45824</v>
      </c>
      <c r="E127" s="23">
        <f t="shared" si="363"/>
        <v>46188</v>
      </c>
      <c r="F127" s="23">
        <f t="shared" si="363"/>
        <v>46552</v>
      </c>
      <c r="G127" s="23">
        <f t="shared" si="363"/>
        <v>46916</v>
      </c>
      <c r="H127" s="23">
        <f t="shared" si="363"/>
        <v>47280</v>
      </c>
      <c r="I127" s="23">
        <f t="shared" si="363"/>
        <v>47644</v>
      </c>
      <c r="J127" s="23">
        <f t="shared" si="363"/>
        <v>48015</v>
      </c>
      <c r="K127" s="23">
        <f t="shared" ref="K127:T127" si="364">K118+28</f>
        <v>48379</v>
      </c>
      <c r="L127" s="23">
        <f t="shared" si="364"/>
        <v>48743</v>
      </c>
      <c r="M127" s="23">
        <f t="shared" si="364"/>
        <v>49107</v>
      </c>
      <c r="N127" s="23">
        <f t="shared" si="364"/>
        <v>49471</v>
      </c>
      <c r="O127" s="23">
        <f t="shared" si="364"/>
        <v>49835</v>
      </c>
      <c r="P127" s="23">
        <f t="shared" si="364"/>
        <v>50206</v>
      </c>
      <c r="Q127" s="23">
        <f t="shared" si="364"/>
        <v>50570</v>
      </c>
      <c r="R127" s="23">
        <f t="shared" si="364"/>
        <v>50934</v>
      </c>
      <c r="S127" s="23">
        <f t="shared" si="364"/>
        <v>51298</v>
      </c>
      <c r="T127" s="23">
        <f t="shared" si="364"/>
        <v>51662</v>
      </c>
      <c r="U127" s="23">
        <f t="shared" ref="U127:AD127" si="365">U118+28</f>
        <v>52033</v>
      </c>
      <c r="V127" s="23">
        <f t="shared" si="365"/>
        <v>52397</v>
      </c>
      <c r="W127" s="23">
        <f t="shared" si="365"/>
        <v>52761</v>
      </c>
      <c r="X127" s="23">
        <f t="shared" si="365"/>
        <v>53125</v>
      </c>
      <c r="Y127" s="23">
        <f t="shared" si="365"/>
        <v>53489</v>
      </c>
      <c r="Z127" s="23">
        <f t="shared" si="365"/>
        <v>53853</v>
      </c>
      <c r="AA127" s="23">
        <f t="shared" si="365"/>
        <v>54224</v>
      </c>
      <c r="AB127" s="23">
        <f t="shared" si="365"/>
        <v>54588</v>
      </c>
      <c r="AC127" s="23">
        <f t="shared" si="365"/>
        <v>54952</v>
      </c>
      <c r="AD127" s="23">
        <f t="shared" si="365"/>
        <v>55316</v>
      </c>
    </row>
    <row r="128" spans="1:30" x14ac:dyDescent="0.25">
      <c r="A128" s="14" t="s">
        <v>36</v>
      </c>
      <c r="B128" s="42" t="s">
        <v>1</v>
      </c>
      <c r="C128" s="35">
        <f t="shared" ref="C128:J128" si="366">C127+6</f>
        <v>45459</v>
      </c>
      <c r="D128" s="2">
        <f t="shared" si="366"/>
        <v>45830</v>
      </c>
      <c r="E128" s="2">
        <f t="shared" si="366"/>
        <v>46194</v>
      </c>
      <c r="F128" s="2">
        <f t="shared" si="366"/>
        <v>46558</v>
      </c>
      <c r="G128" s="2">
        <f t="shared" si="366"/>
        <v>46922</v>
      </c>
      <c r="H128" s="2">
        <f t="shared" si="366"/>
        <v>47286</v>
      </c>
      <c r="I128" s="2">
        <f t="shared" si="366"/>
        <v>47650</v>
      </c>
      <c r="J128" s="2">
        <f t="shared" si="366"/>
        <v>48021</v>
      </c>
      <c r="K128" s="2">
        <f t="shared" ref="K128:T128" si="367">K127+6</f>
        <v>48385</v>
      </c>
      <c r="L128" s="2">
        <f t="shared" si="367"/>
        <v>48749</v>
      </c>
      <c r="M128" s="2">
        <f t="shared" si="367"/>
        <v>49113</v>
      </c>
      <c r="N128" s="2">
        <f t="shared" si="367"/>
        <v>49477</v>
      </c>
      <c r="O128" s="2">
        <f t="shared" si="367"/>
        <v>49841</v>
      </c>
      <c r="P128" s="2">
        <f t="shared" si="367"/>
        <v>50212</v>
      </c>
      <c r="Q128" s="2">
        <f t="shared" si="367"/>
        <v>50576</v>
      </c>
      <c r="R128" s="2">
        <f t="shared" si="367"/>
        <v>50940</v>
      </c>
      <c r="S128" s="2">
        <f t="shared" si="367"/>
        <v>51304</v>
      </c>
      <c r="T128" s="2">
        <f t="shared" si="367"/>
        <v>51668</v>
      </c>
      <c r="U128" s="2">
        <f t="shared" ref="U128:AD128" si="368">U127+6</f>
        <v>52039</v>
      </c>
      <c r="V128" s="2">
        <f t="shared" si="368"/>
        <v>52403</v>
      </c>
      <c r="W128" s="2">
        <f t="shared" si="368"/>
        <v>52767</v>
      </c>
      <c r="X128" s="2">
        <f t="shared" si="368"/>
        <v>53131</v>
      </c>
      <c r="Y128" s="2">
        <f t="shared" si="368"/>
        <v>53495</v>
      </c>
      <c r="Z128" s="2">
        <f t="shared" si="368"/>
        <v>53859</v>
      </c>
      <c r="AA128" s="2">
        <f t="shared" si="368"/>
        <v>54230</v>
      </c>
      <c r="AB128" s="2">
        <f t="shared" si="368"/>
        <v>54594</v>
      </c>
      <c r="AC128" s="2">
        <f t="shared" si="368"/>
        <v>54958</v>
      </c>
      <c r="AD128" s="2">
        <f t="shared" si="368"/>
        <v>55322</v>
      </c>
    </row>
    <row r="129" spans="1:30" x14ac:dyDescent="0.25">
      <c r="A129" s="14" t="s">
        <v>36</v>
      </c>
      <c r="B129" s="42" t="s">
        <v>26</v>
      </c>
      <c r="C129" s="35">
        <f t="shared" ref="C129:J129" si="369">C127+1</f>
        <v>45454</v>
      </c>
      <c r="D129" s="2">
        <f t="shared" si="369"/>
        <v>45825</v>
      </c>
      <c r="E129" s="2">
        <f t="shared" si="369"/>
        <v>46189</v>
      </c>
      <c r="F129" s="2">
        <f t="shared" si="369"/>
        <v>46553</v>
      </c>
      <c r="G129" s="2">
        <f t="shared" si="369"/>
        <v>46917</v>
      </c>
      <c r="H129" s="2">
        <f t="shared" si="369"/>
        <v>47281</v>
      </c>
      <c r="I129" s="2">
        <f t="shared" si="369"/>
        <v>47645</v>
      </c>
      <c r="J129" s="2">
        <f t="shared" si="369"/>
        <v>48016</v>
      </c>
      <c r="K129" s="2">
        <f t="shared" ref="K129:T129" si="370">K127+1</f>
        <v>48380</v>
      </c>
      <c r="L129" s="2">
        <f t="shared" si="370"/>
        <v>48744</v>
      </c>
      <c r="M129" s="2">
        <f t="shared" si="370"/>
        <v>49108</v>
      </c>
      <c r="N129" s="2">
        <f t="shared" si="370"/>
        <v>49472</v>
      </c>
      <c r="O129" s="2">
        <f t="shared" si="370"/>
        <v>49836</v>
      </c>
      <c r="P129" s="2">
        <f t="shared" si="370"/>
        <v>50207</v>
      </c>
      <c r="Q129" s="2">
        <f t="shared" si="370"/>
        <v>50571</v>
      </c>
      <c r="R129" s="2">
        <f t="shared" si="370"/>
        <v>50935</v>
      </c>
      <c r="S129" s="2">
        <f t="shared" si="370"/>
        <v>51299</v>
      </c>
      <c r="T129" s="2">
        <f t="shared" si="370"/>
        <v>51663</v>
      </c>
      <c r="U129" s="2">
        <f t="shared" ref="U129:AD129" si="371">U127+1</f>
        <v>52034</v>
      </c>
      <c r="V129" s="2">
        <f t="shared" si="371"/>
        <v>52398</v>
      </c>
      <c r="W129" s="2">
        <f t="shared" si="371"/>
        <v>52762</v>
      </c>
      <c r="X129" s="2">
        <f t="shared" si="371"/>
        <v>53126</v>
      </c>
      <c r="Y129" s="2">
        <f t="shared" si="371"/>
        <v>53490</v>
      </c>
      <c r="Z129" s="2">
        <f t="shared" si="371"/>
        <v>53854</v>
      </c>
      <c r="AA129" s="2">
        <f t="shared" si="371"/>
        <v>54225</v>
      </c>
      <c r="AB129" s="2">
        <f t="shared" si="371"/>
        <v>54589</v>
      </c>
      <c r="AC129" s="2">
        <f t="shared" si="371"/>
        <v>54953</v>
      </c>
      <c r="AD129" s="2">
        <f t="shared" si="371"/>
        <v>55317</v>
      </c>
    </row>
    <row r="130" spans="1:30" x14ac:dyDescent="0.25">
      <c r="A130" s="14" t="s">
        <v>36</v>
      </c>
      <c r="B130" s="42" t="s">
        <v>27</v>
      </c>
      <c r="C130" s="35">
        <f t="shared" ref="C130:J130" si="372">C127+3</f>
        <v>45456</v>
      </c>
      <c r="D130" s="2">
        <f t="shared" si="372"/>
        <v>45827</v>
      </c>
      <c r="E130" s="2">
        <f t="shared" si="372"/>
        <v>46191</v>
      </c>
      <c r="F130" s="2">
        <f t="shared" si="372"/>
        <v>46555</v>
      </c>
      <c r="G130" s="2">
        <f t="shared" si="372"/>
        <v>46919</v>
      </c>
      <c r="H130" s="2">
        <f t="shared" si="372"/>
        <v>47283</v>
      </c>
      <c r="I130" s="2">
        <f t="shared" si="372"/>
        <v>47647</v>
      </c>
      <c r="J130" s="2">
        <f t="shared" si="372"/>
        <v>48018</v>
      </c>
      <c r="K130" s="2">
        <f t="shared" ref="K130:T130" si="373">K127+3</f>
        <v>48382</v>
      </c>
      <c r="L130" s="2">
        <f t="shared" si="373"/>
        <v>48746</v>
      </c>
      <c r="M130" s="2">
        <f t="shared" si="373"/>
        <v>49110</v>
      </c>
      <c r="N130" s="2">
        <f t="shared" si="373"/>
        <v>49474</v>
      </c>
      <c r="O130" s="2">
        <f t="shared" si="373"/>
        <v>49838</v>
      </c>
      <c r="P130" s="2">
        <f t="shared" si="373"/>
        <v>50209</v>
      </c>
      <c r="Q130" s="2">
        <f t="shared" si="373"/>
        <v>50573</v>
      </c>
      <c r="R130" s="2">
        <f t="shared" si="373"/>
        <v>50937</v>
      </c>
      <c r="S130" s="2">
        <f t="shared" si="373"/>
        <v>51301</v>
      </c>
      <c r="T130" s="2">
        <f t="shared" si="373"/>
        <v>51665</v>
      </c>
      <c r="U130" s="2">
        <f t="shared" ref="U130:AD130" si="374">U127+3</f>
        <v>52036</v>
      </c>
      <c r="V130" s="2">
        <f t="shared" si="374"/>
        <v>52400</v>
      </c>
      <c r="W130" s="2">
        <f t="shared" si="374"/>
        <v>52764</v>
      </c>
      <c r="X130" s="2">
        <f t="shared" si="374"/>
        <v>53128</v>
      </c>
      <c r="Y130" s="2">
        <f t="shared" si="374"/>
        <v>53492</v>
      </c>
      <c r="Z130" s="2">
        <f t="shared" si="374"/>
        <v>53856</v>
      </c>
      <c r="AA130" s="2">
        <f t="shared" si="374"/>
        <v>54227</v>
      </c>
      <c r="AB130" s="2">
        <f t="shared" si="374"/>
        <v>54591</v>
      </c>
      <c r="AC130" s="2">
        <f t="shared" si="374"/>
        <v>54955</v>
      </c>
      <c r="AD130" s="2">
        <f t="shared" si="374"/>
        <v>55319</v>
      </c>
    </row>
    <row r="131" spans="1:30" x14ac:dyDescent="0.25">
      <c r="A131" s="14" t="s">
        <v>36</v>
      </c>
      <c r="B131" s="17" t="s">
        <v>46</v>
      </c>
      <c r="C131" s="50">
        <v>45462</v>
      </c>
      <c r="D131" s="18">
        <v>45827</v>
      </c>
      <c r="E131" s="18">
        <v>46192</v>
      </c>
      <c r="F131" s="18">
        <v>46556</v>
      </c>
      <c r="G131" s="3">
        <v>46923</v>
      </c>
      <c r="H131" s="3">
        <v>47288</v>
      </c>
      <c r="I131" s="3">
        <v>47653</v>
      </c>
      <c r="J131" s="3">
        <v>48018</v>
      </c>
      <c r="K131" s="3">
        <v>48383</v>
      </c>
      <c r="L131" s="3">
        <v>48750</v>
      </c>
      <c r="M131" s="3">
        <v>49114</v>
      </c>
      <c r="N131" s="3">
        <v>49479</v>
      </c>
      <c r="O131" s="3">
        <v>49845</v>
      </c>
      <c r="P131" s="3">
        <v>50210</v>
      </c>
      <c r="Q131" s="3">
        <v>50574</v>
      </c>
      <c r="R131" s="3">
        <v>50941</v>
      </c>
      <c r="S131" s="3">
        <v>51306</v>
      </c>
      <c r="T131" s="3">
        <v>51671</v>
      </c>
      <c r="U131" s="3">
        <v>52036</v>
      </c>
      <c r="V131" s="3">
        <v>52401</v>
      </c>
      <c r="W131" s="3">
        <v>52768</v>
      </c>
      <c r="X131" s="3">
        <v>53132</v>
      </c>
      <c r="Y131" s="3">
        <v>53497</v>
      </c>
      <c r="Z131" s="3">
        <v>53862</v>
      </c>
      <c r="AA131" s="3">
        <v>54228</v>
      </c>
      <c r="AB131" s="3">
        <v>54592</v>
      </c>
      <c r="AC131" s="3">
        <v>54959</v>
      </c>
      <c r="AD131" s="3">
        <v>55323</v>
      </c>
    </row>
    <row r="132" spans="1:30" x14ac:dyDescent="0.25">
      <c r="A132" s="14"/>
      <c r="B132" s="42" t="s">
        <v>6</v>
      </c>
      <c r="C132" s="35">
        <f t="shared" ref="C132:J132" si="375">C127+13</f>
        <v>45466</v>
      </c>
      <c r="D132" s="2">
        <f t="shared" si="375"/>
        <v>45837</v>
      </c>
      <c r="E132" s="2">
        <f t="shared" si="375"/>
        <v>46201</v>
      </c>
      <c r="F132" s="2">
        <f t="shared" si="375"/>
        <v>46565</v>
      </c>
      <c r="G132" s="2">
        <f t="shared" si="375"/>
        <v>46929</v>
      </c>
      <c r="H132" s="2">
        <f t="shared" si="375"/>
        <v>47293</v>
      </c>
      <c r="I132" s="2">
        <f t="shared" si="375"/>
        <v>47657</v>
      </c>
      <c r="J132" s="2">
        <f t="shared" si="375"/>
        <v>48028</v>
      </c>
      <c r="K132" s="2">
        <f t="shared" ref="K132:AD132" si="376">K127+13</f>
        <v>48392</v>
      </c>
      <c r="L132" s="2">
        <f t="shared" si="376"/>
        <v>48756</v>
      </c>
      <c r="M132" s="2">
        <f t="shared" si="376"/>
        <v>49120</v>
      </c>
      <c r="N132" s="2">
        <f t="shared" si="376"/>
        <v>49484</v>
      </c>
      <c r="O132" s="2">
        <f t="shared" si="376"/>
        <v>49848</v>
      </c>
      <c r="P132" s="2">
        <f t="shared" si="376"/>
        <v>50219</v>
      </c>
      <c r="Q132" s="2">
        <f t="shared" si="376"/>
        <v>50583</v>
      </c>
      <c r="R132" s="2">
        <f t="shared" si="376"/>
        <v>50947</v>
      </c>
      <c r="S132" s="2">
        <f t="shared" si="376"/>
        <v>51311</v>
      </c>
      <c r="T132" s="2">
        <f t="shared" si="376"/>
        <v>51675</v>
      </c>
      <c r="U132" s="2">
        <f t="shared" si="376"/>
        <v>52046</v>
      </c>
      <c r="V132" s="2">
        <f t="shared" si="376"/>
        <v>52410</v>
      </c>
      <c r="W132" s="2">
        <f t="shared" si="376"/>
        <v>52774</v>
      </c>
      <c r="X132" s="2">
        <f t="shared" si="376"/>
        <v>53138</v>
      </c>
      <c r="Y132" s="2">
        <f t="shared" si="376"/>
        <v>53502</v>
      </c>
      <c r="Z132" s="2">
        <f t="shared" si="376"/>
        <v>53866</v>
      </c>
      <c r="AA132" s="2">
        <f t="shared" si="376"/>
        <v>54237</v>
      </c>
      <c r="AB132" s="2">
        <f t="shared" si="376"/>
        <v>54601</v>
      </c>
      <c r="AC132" s="2">
        <f t="shared" si="376"/>
        <v>54965</v>
      </c>
      <c r="AD132" s="2">
        <f t="shared" si="376"/>
        <v>55329</v>
      </c>
    </row>
    <row r="133" spans="1:30" x14ac:dyDescent="0.25">
      <c r="A133" s="14" t="s">
        <v>36</v>
      </c>
      <c r="B133" s="43" t="s">
        <v>20</v>
      </c>
      <c r="C133" s="36">
        <v>45477</v>
      </c>
      <c r="D133" s="3">
        <v>45842</v>
      </c>
      <c r="E133" s="3">
        <v>46206</v>
      </c>
      <c r="F133" s="3">
        <v>46573</v>
      </c>
      <c r="G133" s="3">
        <v>46938</v>
      </c>
      <c r="H133" s="3">
        <v>47303</v>
      </c>
      <c r="I133" s="3">
        <v>47668</v>
      </c>
      <c r="J133" s="3">
        <v>48033</v>
      </c>
      <c r="K133" s="21">
        <v>48400</v>
      </c>
      <c r="L133" s="21">
        <v>48764</v>
      </c>
      <c r="M133" s="21">
        <v>49129</v>
      </c>
      <c r="N133" s="21">
        <v>49494</v>
      </c>
      <c r="O133" s="21">
        <v>49860</v>
      </c>
      <c r="P133" s="21">
        <v>50224</v>
      </c>
      <c r="Q133" s="21">
        <v>50591</v>
      </c>
      <c r="R133" s="21">
        <v>50955</v>
      </c>
      <c r="S133" s="21">
        <v>51321</v>
      </c>
      <c r="T133" s="21">
        <v>51686</v>
      </c>
      <c r="U133" s="3">
        <v>52051</v>
      </c>
      <c r="V133" s="3">
        <v>52415</v>
      </c>
      <c r="W133" s="3">
        <v>52782</v>
      </c>
      <c r="X133" s="3">
        <v>53147</v>
      </c>
      <c r="Y133" s="3">
        <v>53512</v>
      </c>
      <c r="Z133" s="3">
        <v>53877</v>
      </c>
      <c r="AA133" s="3">
        <v>54242</v>
      </c>
      <c r="AB133" s="3">
        <v>54609</v>
      </c>
      <c r="AC133" s="3">
        <v>54973</v>
      </c>
      <c r="AD133" s="3">
        <v>55338</v>
      </c>
    </row>
    <row r="134" spans="1:30" x14ac:dyDescent="0.25">
      <c r="A134" s="6"/>
      <c r="B134" s="42" t="s">
        <v>7</v>
      </c>
      <c r="C134" s="35">
        <f t="shared" ref="C134:J134" si="377">C127+25</f>
        <v>45478</v>
      </c>
      <c r="D134" s="2">
        <f t="shared" si="377"/>
        <v>45849</v>
      </c>
      <c r="E134" s="2">
        <f t="shared" si="377"/>
        <v>46213</v>
      </c>
      <c r="F134" s="2">
        <f t="shared" si="377"/>
        <v>46577</v>
      </c>
      <c r="G134" s="2">
        <f t="shared" si="377"/>
        <v>46941</v>
      </c>
      <c r="H134" s="2">
        <f t="shared" si="377"/>
        <v>47305</v>
      </c>
      <c r="I134" s="2">
        <f t="shared" si="377"/>
        <v>47669</v>
      </c>
      <c r="J134" s="2">
        <f t="shared" si="377"/>
        <v>48040</v>
      </c>
      <c r="K134" s="2">
        <f t="shared" ref="K134:AD134" si="378">K127+25</f>
        <v>48404</v>
      </c>
      <c r="L134" s="2">
        <f t="shared" si="378"/>
        <v>48768</v>
      </c>
      <c r="M134" s="2">
        <f t="shared" si="378"/>
        <v>49132</v>
      </c>
      <c r="N134" s="2">
        <f t="shared" si="378"/>
        <v>49496</v>
      </c>
      <c r="O134" s="2">
        <f t="shared" si="378"/>
        <v>49860</v>
      </c>
      <c r="P134" s="2">
        <f t="shared" si="378"/>
        <v>50231</v>
      </c>
      <c r="Q134" s="2">
        <f t="shared" si="378"/>
        <v>50595</v>
      </c>
      <c r="R134" s="2">
        <f t="shared" si="378"/>
        <v>50959</v>
      </c>
      <c r="S134" s="2">
        <f t="shared" si="378"/>
        <v>51323</v>
      </c>
      <c r="T134" s="2">
        <f t="shared" si="378"/>
        <v>51687</v>
      </c>
      <c r="U134" s="2">
        <f t="shared" si="378"/>
        <v>52058</v>
      </c>
      <c r="V134" s="2">
        <f t="shared" si="378"/>
        <v>52422</v>
      </c>
      <c r="W134" s="2">
        <f t="shared" si="378"/>
        <v>52786</v>
      </c>
      <c r="X134" s="2">
        <f t="shared" si="378"/>
        <v>53150</v>
      </c>
      <c r="Y134" s="2">
        <f t="shared" si="378"/>
        <v>53514</v>
      </c>
      <c r="Z134" s="2">
        <f t="shared" si="378"/>
        <v>53878</v>
      </c>
      <c r="AA134" s="2">
        <f t="shared" si="378"/>
        <v>54249</v>
      </c>
      <c r="AB134" s="2">
        <f t="shared" si="378"/>
        <v>54613</v>
      </c>
      <c r="AC134" s="2">
        <f t="shared" si="378"/>
        <v>54977</v>
      </c>
      <c r="AD134" s="2">
        <f t="shared" si="378"/>
        <v>55341</v>
      </c>
    </row>
    <row r="135" spans="1:30" x14ac:dyDescent="0.25">
      <c r="A135" s="14" t="s">
        <v>36</v>
      </c>
    </row>
    <row r="136" spans="1:30" ht="15.75" thickBot="1" x14ac:dyDescent="0.3">
      <c r="A136" s="14" t="s">
        <v>36</v>
      </c>
      <c r="B136" s="46" t="s">
        <v>44</v>
      </c>
      <c r="C136" s="45">
        <v>2024</v>
      </c>
      <c r="D136" s="24">
        <f>C136+1</f>
        <v>2025</v>
      </c>
      <c r="E136" s="24">
        <f t="shared" ref="E136:T136" si="379">D136+1</f>
        <v>2026</v>
      </c>
      <c r="F136" s="24">
        <f t="shared" si="379"/>
        <v>2027</v>
      </c>
      <c r="G136" s="24">
        <f t="shared" si="379"/>
        <v>2028</v>
      </c>
      <c r="H136" s="24">
        <f t="shared" si="379"/>
        <v>2029</v>
      </c>
      <c r="I136" s="24">
        <f t="shared" si="379"/>
        <v>2030</v>
      </c>
      <c r="J136" s="24">
        <f t="shared" si="379"/>
        <v>2031</v>
      </c>
      <c r="K136" s="24">
        <f t="shared" si="379"/>
        <v>2032</v>
      </c>
      <c r="L136" s="24">
        <f t="shared" si="379"/>
        <v>2033</v>
      </c>
      <c r="M136" s="24">
        <f t="shared" si="379"/>
        <v>2034</v>
      </c>
      <c r="N136" s="24">
        <f t="shared" si="379"/>
        <v>2035</v>
      </c>
      <c r="O136" s="24">
        <f t="shared" si="379"/>
        <v>2036</v>
      </c>
      <c r="P136" s="24">
        <f t="shared" si="379"/>
        <v>2037</v>
      </c>
      <c r="Q136" s="24">
        <f t="shared" si="379"/>
        <v>2038</v>
      </c>
      <c r="R136" s="24">
        <f t="shared" si="379"/>
        <v>2039</v>
      </c>
      <c r="S136" s="24">
        <f t="shared" si="379"/>
        <v>2040</v>
      </c>
      <c r="T136" s="24">
        <f t="shared" si="379"/>
        <v>2041</v>
      </c>
      <c r="U136" s="24">
        <f t="shared" ref="U136" si="380">T136+1</f>
        <v>2042</v>
      </c>
      <c r="V136" s="24">
        <f t="shared" ref="V136" si="381">U136+1</f>
        <v>2043</v>
      </c>
      <c r="W136" s="24">
        <f t="shared" ref="W136" si="382">V136+1</f>
        <v>2044</v>
      </c>
      <c r="X136" s="24">
        <f t="shared" ref="X136" si="383">W136+1</f>
        <v>2045</v>
      </c>
      <c r="Y136" s="24">
        <f t="shared" ref="Y136" si="384">X136+1</f>
        <v>2046</v>
      </c>
      <c r="Z136" s="24">
        <f t="shared" ref="Z136" si="385">Y136+1</f>
        <v>2047</v>
      </c>
      <c r="AA136" s="24">
        <f t="shared" ref="AA136" si="386">Z136+1</f>
        <v>2048</v>
      </c>
      <c r="AB136" s="24">
        <f t="shared" ref="AB136" si="387">AA136+1</f>
        <v>2049</v>
      </c>
      <c r="AC136" s="24">
        <f t="shared" ref="AC136" si="388">AB136+1</f>
        <v>2050</v>
      </c>
      <c r="AD136" s="24">
        <f t="shared" ref="AD136" si="389">AC136+1</f>
        <v>2051</v>
      </c>
    </row>
    <row r="137" spans="1:30" x14ac:dyDescent="0.25">
      <c r="A137" s="14" t="s">
        <v>36</v>
      </c>
      <c r="B137" s="49" t="s">
        <v>23</v>
      </c>
      <c r="C137" s="47">
        <f t="shared" ref="C137:J137" si="390">C127+28</f>
        <v>45481</v>
      </c>
      <c r="D137" s="23">
        <f t="shared" si="390"/>
        <v>45852</v>
      </c>
      <c r="E137" s="23">
        <f t="shared" si="390"/>
        <v>46216</v>
      </c>
      <c r="F137" s="23">
        <f t="shared" si="390"/>
        <v>46580</v>
      </c>
      <c r="G137" s="23">
        <f t="shared" si="390"/>
        <v>46944</v>
      </c>
      <c r="H137" s="23">
        <f t="shared" si="390"/>
        <v>47308</v>
      </c>
      <c r="I137" s="23">
        <f t="shared" si="390"/>
        <v>47672</v>
      </c>
      <c r="J137" s="23">
        <f t="shared" si="390"/>
        <v>48043</v>
      </c>
      <c r="K137" s="23">
        <f t="shared" ref="K137:T137" si="391">K127+28</f>
        <v>48407</v>
      </c>
      <c r="L137" s="23">
        <f t="shared" si="391"/>
        <v>48771</v>
      </c>
      <c r="M137" s="23">
        <f t="shared" si="391"/>
        <v>49135</v>
      </c>
      <c r="N137" s="23">
        <f t="shared" si="391"/>
        <v>49499</v>
      </c>
      <c r="O137" s="23">
        <f t="shared" si="391"/>
        <v>49863</v>
      </c>
      <c r="P137" s="23">
        <f t="shared" si="391"/>
        <v>50234</v>
      </c>
      <c r="Q137" s="23">
        <f t="shared" si="391"/>
        <v>50598</v>
      </c>
      <c r="R137" s="23">
        <f t="shared" si="391"/>
        <v>50962</v>
      </c>
      <c r="S137" s="23">
        <f t="shared" si="391"/>
        <v>51326</v>
      </c>
      <c r="T137" s="23">
        <f t="shared" si="391"/>
        <v>51690</v>
      </c>
      <c r="U137" s="23">
        <f t="shared" ref="U137:AD137" si="392">U127+28</f>
        <v>52061</v>
      </c>
      <c r="V137" s="23">
        <f t="shared" si="392"/>
        <v>52425</v>
      </c>
      <c r="W137" s="23">
        <f t="shared" si="392"/>
        <v>52789</v>
      </c>
      <c r="X137" s="23">
        <f t="shared" si="392"/>
        <v>53153</v>
      </c>
      <c r="Y137" s="23">
        <f t="shared" si="392"/>
        <v>53517</v>
      </c>
      <c r="Z137" s="23">
        <f t="shared" si="392"/>
        <v>53881</v>
      </c>
      <c r="AA137" s="23">
        <f t="shared" si="392"/>
        <v>54252</v>
      </c>
      <c r="AB137" s="23">
        <f t="shared" si="392"/>
        <v>54616</v>
      </c>
      <c r="AC137" s="23">
        <f t="shared" si="392"/>
        <v>54980</v>
      </c>
      <c r="AD137" s="23">
        <f t="shared" si="392"/>
        <v>55344</v>
      </c>
    </row>
    <row r="138" spans="1:30" x14ac:dyDescent="0.25">
      <c r="A138" s="14" t="s">
        <v>36</v>
      </c>
      <c r="B138" s="42" t="s">
        <v>1</v>
      </c>
      <c r="C138" s="35">
        <f t="shared" ref="C138:J138" si="393">C137+6</f>
        <v>45487</v>
      </c>
      <c r="D138" s="2">
        <f t="shared" si="393"/>
        <v>45858</v>
      </c>
      <c r="E138" s="2">
        <f t="shared" si="393"/>
        <v>46222</v>
      </c>
      <c r="F138" s="2">
        <f t="shared" si="393"/>
        <v>46586</v>
      </c>
      <c r="G138" s="2">
        <f t="shared" si="393"/>
        <v>46950</v>
      </c>
      <c r="H138" s="2">
        <f t="shared" si="393"/>
        <v>47314</v>
      </c>
      <c r="I138" s="2">
        <f t="shared" si="393"/>
        <v>47678</v>
      </c>
      <c r="J138" s="2">
        <f t="shared" si="393"/>
        <v>48049</v>
      </c>
      <c r="K138" s="2">
        <f t="shared" ref="K138:T138" si="394">K137+6</f>
        <v>48413</v>
      </c>
      <c r="L138" s="2">
        <f t="shared" si="394"/>
        <v>48777</v>
      </c>
      <c r="M138" s="2">
        <f t="shared" si="394"/>
        <v>49141</v>
      </c>
      <c r="N138" s="2">
        <f t="shared" si="394"/>
        <v>49505</v>
      </c>
      <c r="O138" s="2">
        <f t="shared" si="394"/>
        <v>49869</v>
      </c>
      <c r="P138" s="2">
        <f t="shared" si="394"/>
        <v>50240</v>
      </c>
      <c r="Q138" s="2">
        <f t="shared" si="394"/>
        <v>50604</v>
      </c>
      <c r="R138" s="2">
        <f t="shared" si="394"/>
        <v>50968</v>
      </c>
      <c r="S138" s="2">
        <f t="shared" si="394"/>
        <v>51332</v>
      </c>
      <c r="T138" s="2">
        <f t="shared" si="394"/>
        <v>51696</v>
      </c>
      <c r="U138" s="2">
        <f t="shared" ref="U138:AD138" si="395">U137+6</f>
        <v>52067</v>
      </c>
      <c r="V138" s="2">
        <f t="shared" si="395"/>
        <v>52431</v>
      </c>
      <c r="W138" s="2">
        <f t="shared" si="395"/>
        <v>52795</v>
      </c>
      <c r="X138" s="2">
        <f t="shared" si="395"/>
        <v>53159</v>
      </c>
      <c r="Y138" s="2">
        <f t="shared" si="395"/>
        <v>53523</v>
      </c>
      <c r="Z138" s="2">
        <f t="shared" si="395"/>
        <v>53887</v>
      </c>
      <c r="AA138" s="2">
        <f t="shared" si="395"/>
        <v>54258</v>
      </c>
      <c r="AB138" s="2">
        <f t="shared" si="395"/>
        <v>54622</v>
      </c>
      <c r="AC138" s="2">
        <f t="shared" si="395"/>
        <v>54986</v>
      </c>
      <c r="AD138" s="2">
        <f t="shared" si="395"/>
        <v>55350</v>
      </c>
    </row>
    <row r="139" spans="1:30" x14ac:dyDescent="0.25">
      <c r="A139" s="14" t="s">
        <v>36</v>
      </c>
      <c r="B139" s="42" t="s">
        <v>26</v>
      </c>
      <c r="C139" s="35">
        <f t="shared" ref="C139:J139" si="396">C137+1</f>
        <v>45482</v>
      </c>
      <c r="D139" s="2">
        <f t="shared" si="396"/>
        <v>45853</v>
      </c>
      <c r="E139" s="2">
        <f t="shared" si="396"/>
        <v>46217</v>
      </c>
      <c r="F139" s="2">
        <f t="shared" si="396"/>
        <v>46581</v>
      </c>
      <c r="G139" s="2">
        <f t="shared" si="396"/>
        <v>46945</v>
      </c>
      <c r="H139" s="2">
        <f t="shared" si="396"/>
        <v>47309</v>
      </c>
      <c r="I139" s="2">
        <f t="shared" si="396"/>
        <v>47673</v>
      </c>
      <c r="J139" s="2">
        <f t="shared" si="396"/>
        <v>48044</v>
      </c>
      <c r="K139" s="2">
        <f t="shared" ref="K139:T139" si="397">K137+1</f>
        <v>48408</v>
      </c>
      <c r="L139" s="2">
        <f t="shared" si="397"/>
        <v>48772</v>
      </c>
      <c r="M139" s="2">
        <f t="shared" si="397"/>
        <v>49136</v>
      </c>
      <c r="N139" s="2">
        <f t="shared" si="397"/>
        <v>49500</v>
      </c>
      <c r="O139" s="2">
        <f t="shared" si="397"/>
        <v>49864</v>
      </c>
      <c r="P139" s="2">
        <f t="shared" si="397"/>
        <v>50235</v>
      </c>
      <c r="Q139" s="2">
        <f t="shared" si="397"/>
        <v>50599</v>
      </c>
      <c r="R139" s="2">
        <f t="shared" si="397"/>
        <v>50963</v>
      </c>
      <c r="S139" s="2">
        <f t="shared" si="397"/>
        <v>51327</v>
      </c>
      <c r="T139" s="2">
        <f t="shared" si="397"/>
        <v>51691</v>
      </c>
      <c r="U139" s="2">
        <f t="shared" ref="U139:AD139" si="398">U137+1</f>
        <v>52062</v>
      </c>
      <c r="V139" s="2">
        <f t="shared" si="398"/>
        <v>52426</v>
      </c>
      <c r="W139" s="2">
        <f t="shared" si="398"/>
        <v>52790</v>
      </c>
      <c r="X139" s="2">
        <f t="shared" si="398"/>
        <v>53154</v>
      </c>
      <c r="Y139" s="2">
        <f t="shared" si="398"/>
        <v>53518</v>
      </c>
      <c r="Z139" s="2">
        <f t="shared" si="398"/>
        <v>53882</v>
      </c>
      <c r="AA139" s="2">
        <f t="shared" si="398"/>
        <v>54253</v>
      </c>
      <c r="AB139" s="2">
        <f t="shared" si="398"/>
        <v>54617</v>
      </c>
      <c r="AC139" s="2">
        <f t="shared" si="398"/>
        <v>54981</v>
      </c>
      <c r="AD139" s="2">
        <f t="shared" si="398"/>
        <v>55345</v>
      </c>
    </row>
    <row r="140" spans="1:30" x14ac:dyDescent="0.25">
      <c r="A140" s="14" t="s">
        <v>36</v>
      </c>
      <c r="B140" s="42" t="s">
        <v>27</v>
      </c>
      <c r="C140" s="35">
        <f t="shared" ref="C140:J140" si="399">C137+3</f>
        <v>45484</v>
      </c>
      <c r="D140" s="2">
        <f t="shared" si="399"/>
        <v>45855</v>
      </c>
      <c r="E140" s="2">
        <f t="shared" si="399"/>
        <v>46219</v>
      </c>
      <c r="F140" s="2">
        <f t="shared" si="399"/>
        <v>46583</v>
      </c>
      <c r="G140" s="2">
        <f t="shared" si="399"/>
        <v>46947</v>
      </c>
      <c r="H140" s="2">
        <f t="shared" si="399"/>
        <v>47311</v>
      </c>
      <c r="I140" s="2">
        <f t="shared" si="399"/>
        <v>47675</v>
      </c>
      <c r="J140" s="2">
        <f t="shared" si="399"/>
        <v>48046</v>
      </c>
      <c r="K140" s="2">
        <f t="shared" ref="K140:T140" si="400">K137+3</f>
        <v>48410</v>
      </c>
      <c r="L140" s="2">
        <f t="shared" si="400"/>
        <v>48774</v>
      </c>
      <c r="M140" s="2">
        <f t="shared" si="400"/>
        <v>49138</v>
      </c>
      <c r="N140" s="2">
        <f t="shared" si="400"/>
        <v>49502</v>
      </c>
      <c r="O140" s="2">
        <f t="shared" si="400"/>
        <v>49866</v>
      </c>
      <c r="P140" s="2">
        <f t="shared" si="400"/>
        <v>50237</v>
      </c>
      <c r="Q140" s="2">
        <f t="shared" si="400"/>
        <v>50601</v>
      </c>
      <c r="R140" s="2">
        <f t="shared" si="400"/>
        <v>50965</v>
      </c>
      <c r="S140" s="2">
        <f t="shared" si="400"/>
        <v>51329</v>
      </c>
      <c r="T140" s="2">
        <f t="shared" si="400"/>
        <v>51693</v>
      </c>
      <c r="U140" s="2">
        <f t="shared" ref="U140:AD140" si="401">U137+3</f>
        <v>52064</v>
      </c>
      <c r="V140" s="2">
        <f t="shared" si="401"/>
        <v>52428</v>
      </c>
      <c r="W140" s="2">
        <f t="shared" si="401"/>
        <v>52792</v>
      </c>
      <c r="X140" s="2">
        <f t="shared" si="401"/>
        <v>53156</v>
      </c>
      <c r="Y140" s="2">
        <f t="shared" si="401"/>
        <v>53520</v>
      </c>
      <c r="Z140" s="2">
        <f t="shared" si="401"/>
        <v>53884</v>
      </c>
      <c r="AA140" s="2">
        <f t="shared" si="401"/>
        <v>54255</v>
      </c>
      <c r="AB140" s="2">
        <f t="shared" si="401"/>
        <v>54619</v>
      </c>
      <c r="AC140" s="2">
        <f t="shared" si="401"/>
        <v>54983</v>
      </c>
      <c r="AD140" s="2">
        <f t="shared" si="401"/>
        <v>55347</v>
      </c>
    </row>
    <row r="141" spans="1:30" x14ac:dyDescent="0.25">
      <c r="A141" s="14" t="s">
        <v>36</v>
      </c>
      <c r="B141" s="42" t="s">
        <v>6</v>
      </c>
      <c r="C141" s="35">
        <f t="shared" ref="C141:J141" si="402">C137+13</f>
        <v>45494</v>
      </c>
      <c r="D141" s="2">
        <f t="shared" si="402"/>
        <v>45865</v>
      </c>
      <c r="E141" s="2">
        <f t="shared" si="402"/>
        <v>46229</v>
      </c>
      <c r="F141" s="2">
        <f t="shared" si="402"/>
        <v>46593</v>
      </c>
      <c r="G141" s="2">
        <f t="shared" si="402"/>
        <v>46957</v>
      </c>
      <c r="H141" s="2">
        <f t="shared" si="402"/>
        <v>47321</v>
      </c>
      <c r="I141" s="2">
        <f t="shared" si="402"/>
        <v>47685</v>
      </c>
      <c r="J141" s="2">
        <f t="shared" si="402"/>
        <v>48056</v>
      </c>
      <c r="K141" s="2">
        <f t="shared" ref="K141:T141" si="403">K137+13</f>
        <v>48420</v>
      </c>
      <c r="L141" s="2">
        <f t="shared" si="403"/>
        <v>48784</v>
      </c>
      <c r="M141" s="2">
        <f t="shared" si="403"/>
        <v>49148</v>
      </c>
      <c r="N141" s="2">
        <f t="shared" si="403"/>
        <v>49512</v>
      </c>
      <c r="O141" s="2">
        <f t="shared" si="403"/>
        <v>49876</v>
      </c>
      <c r="P141" s="2">
        <f t="shared" si="403"/>
        <v>50247</v>
      </c>
      <c r="Q141" s="2">
        <f t="shared" si="403"/>
        <v>50611</v>
      </c>
      <c r="R141" s="2">
        <f t="shared" si="403"/>
        <v>50975</v>
      </c>
      <c r="S141" s="2">
        <f t="shared" si="403"/>
        <v>51339</v>
      </c>
      <c r="T141" s="2">
        <f t="shared" si="403"/>
        <v>51703</v>
      </c>
      <c r="U141" s="2">
        <f t="shared" ref="U141:AD141" si="404">U137+13</f>
        <v>52074</v>
      </c>
      <c r="V141" s="2">
        <f t="shared" si="404"/>
        <v>52438</v>
      </c>
      <c r="W141" s="2">
        <f t="shared" si="404"/>
        <v>52802</v>
      </c>
      <c r="X141" s="2">
        <f t="shared" si="404"/>
        <v>53166</v>
      </c>
      <c r="Y141" s="2">
        <f t="shared" si="404"/>
        <v>53530</v>
      </c>
      <c r="Z141" s="2">
        <f t="shared" si="404"/>
        <v>53894</v>
      </c>
      <c r="AA141" s="2">
        <f t="shared" si="404"/>
        <v>54265</v>
      </c>
      <c r="AB141" s="2">
        <f t="shared" si="404"/>
        <v>54629</v>
      </c>
      <c r="AC141" s="2">
        <f t="shared" si="404"/>
        <v>54993</v>
      </c>
      <c r="AD141" s="2">
        <f t="shared" si="404"/>
        <v>55357</v>
      </c>
    </row>
    <row r="142" spans="1:30" x14ac:dyDescent="0.25">
      <c r="A142" s="6"/>
      <c r="B142" s="42" t="s">
        <v>7</v>
      </c>
      <c r="C142" s="35">
        <f t="shared" ref="C142:J142" si="405">C137+25</f>
        <v>45506</v>
      </c>
      <c r="D142" s="2">
        <f t="shared" si="405"/>
        <v>45877</v>
      </c>
      <c r="E142" s="2">
        <f t="shared" si="405"/>
        <v>46241</v>
      </c>
      <c r="F142" s="2">
        <f t="shared" si="405"/>
        <v>46605</v>
      </c>
      <c r="G142" s="2">
        <f t="shared" si="405"/>
        <v>46969</v>
      </c>
      <c r="H142" s="2">
        <f t="shared" si="405"/>
        <v>47333</v>
      </c>
      <c r="I142" s="2">
        <f t="shared" si="405"/>
        <v>47697</v>
      </c>
      <c r="J142" s="2">
        <f t="shared" si="405"/>
        <v>48068</v>
      </c>
      <c r="K142" s="2">
        <f t="shared" ref="K142:T142" si="406">K137+25</f>
        <v>48432</v>
      </c>
      <c r="L142" s="2">
        <f t="shared" si="406"/>
        <v>48796</v>
      </c>
      <c r="M142" s="2">
        <f t="shared" si="406"/>
        <v>49160</v>
      </c>
      <c r="N142" s="2">
        <f t="shared" si="406"/>
        <v>49524</v>
      </c>
      <c r="O142" s="2">
        <f t="shared" si="406"/>
        <v>49888</v>
      </c>
      <c r="P142" s="2">
        <f t="shared" si="406"/>
        <v>50259</v>
      </c>
      <c r="Q142" s="2">
        <f t="shared" si="406"/>
        <v>50623</v>
      </c>
      <c r="R142" s="2">
        <f t="shared" si="406"/>
        <v>50987</v>
      </c>
      <c r="S142" s="2">
        <f t="shared" si="406"/>
        <v>51351</v>
      </c>
      <c r="T142" s="2">
        <f t="shared" si="406"/>
        <v>51715</v>
      </c>
      <c r="U142" s="2">
        <f t="shared" ref="U142:AD142" si="407">U137+25</f>
        <v>52086</v>
      </c>
      <c r="V142" s="2">
        <f t="shared" si="407"/>
        <v>52450</v>
      </c>
      <c r="W142" s="2">
        <f t="shared" si="407"/>
        <v>52814</v>
      </c>
      <c r="X142" s="2">
        <f t="shared" si="407"/>
        <v>53178</v>
      </c>
      <c r="Y142" s="2">
        <f t="shared" si="407"/>
        <v>53542</v>
      </c>
      <c r="Z142" s="2">
        <f t="shared" si="407"/>
        <v>53906</v>
      </c>
      <c r="AA142" s="2">
        <f t="shared" si="407"/>
        <v>54277</v>
      </c>
      <c r="AB142" s="2">
        <f t="shared" si="407"/>
        <v>54641</v>
      </c>
      <c r="AC142" s="2">
        <f t="shared" si="407"/>
        <v>55005</v>
      </c>
      <c r="AD142" s="2">
        <f t="shared" si="407"/>
        <v>55369</v>
      </c>
    </row>
    <row r="143" spans="1:30" x14ac:dyDescent="0.25">
      <c r="A143" s="14" t="s">
        <v>36</v>
      </c>
    </row>
    <row r="144" spans="1:30" ht="15.75" thickBot="1" x14ac:dyDescent="0.3">
      <c r="A144" s="14" t="s">
        <v>36</v>
      </c>
      <c r="B144" s="48" t="s">
        <v>45</v>
      </c>
      <c r="C144" s="45">
        <v>2024</v>
      </c>
      <c r="D144" s="24">
        <f>C144+1</f>
        <v>2025</v>
      </c>
      <c r="E144" s="24">
        <f t="shared" ref="E144:T144" si="408">D144+1</f>
        <v>2026</v>
      </c>
      <c r="F144" s="24">
        <f t="shared" si="408"/>
        <v>2027</v>
      </c>
      <c r="G144" s="24">
        <f t="shared" si="408"/>
        <v>2028</v>
      </c>
      <c r="H144" s="24">
        <f t="shared" si="408"/>
        <v>2029</v>
      </c>
      <c r="I144" s="24">
        <f t="shared" si="408"/>
        <v>2030</v>
      </c>
      <c r="J144" s="24">
        <f t="shared" si="408"/>
        <v>2031</v>
      </c>
      <c r="K144" s="24">
        <f t="shared" si="408"/>
        <v>2032</v>
      </c>
      <c r="L144" s="24">
        <f t="shared" si="408"/>
        <v>2033</v>
      </c>
      <c r="M144" s="24">
        <f t="shared" si="408"/>
        <v>2034</v>
      </c>
      <c r="N144" s="24">
        <f t="shared" si="408"/>
        <v>2035</v>
      </c>
      <c r="O144" s="24">
        <f t="shared" si="408"/>
        <v>2036</v>
      </c>
      <c r="P144" s="24">
        <f t="shared" si="408"/>
        <v>2037</v>
      </c>
      <c r="Q144" s="24">
        <f t="shared" si="408"/>
        <v>2038</v>
      </c>
      <c r="R144" s="24">
        <f t="shared" si="408"/>
        <v>2039</v>
      </c>
      <c r="S144" s="24">
        <f t="shared" si="408"/>
        <v>2040</v>
      </c>
      <c r="T144" s="24">
        <f t="shared" si="408"/>
        <v>2041</v>
      </c>
      <c r="U144" s="24">
        <f t="shared" ref="U144" si="409">T144+1</f>
        <v>2042</v>
      </c>
      <c r="V144" s="24">
        <f t="shared" ref="V144" si="410">U144+1</f>
        <v>2043</v>
      </c>
      <c r="W144" s="24">
        <f t="shared" ref="W144" si="411">V144+1</f>
        <v>2044</v>
      </c>
      <c r="X144" s="24">
        <f t="shared" ref="X144" si="412">W144+1</f>
        <v>2045</v>
      </c>
      <c r="Y144" s="24">
        <f t="shared" ref="Y144" si="413">X144+1</f>
        <v>2046</v>
      </c>
      <c r="Z144" s="24">
        <f t="shared" ref="Z144" si="414">Y144+1</f>
        <v>2047</v>
      </c>
      <c r="AA144" s="24">
        <f t="shared" ref="AA144" si="415">Z144+1</f>
        <v>2048</v>
      </c>
      <c r="AB144" s="24">
        <f t="shared" ref="AB144" si="416">AA144+1</f>
        <v>2049</v>
      </c>
      <c r="AC144" s="24">
        <f t="shared" ref="AC144" si="417">AB144+1</f>
        <v>2050</v>
      </c>
      <c r="AD144" s="24">
        <f t="shared" ref="AD144" si="418">AC144+1</f>
        <v>2051</v>
      </c>
    </row>
    <row r="145" spans="1:30" x14ac:dyDescent="0.25">
      <c r="A145" s="14" t="s">
        <v>36</v>
      </c>
      <c r="B145" s="49" t="s">
        <v>23</v>
      </c>
      <c r="C145" s="47">
        <f>C24+147</f>
        <v>45446</v>
      </c>
      <c r="D145" s="23">
        <v>45810</v>
      </c>
      <c r="E145" s="23">
        <v>46174</v>
      </c>
      <c r="F145" s="23">
        <f>F24+147</f>
        <v>46545</v>
      </c>
      <c r="G145" s="23">
        <f>G24+147</f>
        <v>46909</v>
      </c>
      <c r="H145" s="23">
        <f>H24+147</f>
        <v>47273</v>
      </c>
      <c r="I145" s="23">
        <f>I24+147</f>
        <v>47637</v>
      </c>
      <c r="J145" s="23">
        <f>J24+147</f>
        <v>48008</v>
      </c>
      <c r="K145" s="23">
        <f>K24+147</f>
        <v>48372</v>
      </c>
      <c r="L145" s="23">
        <f>L24+147</f>
        <v>48736</v>
      </c>
      <c r="M145" s="23">
        <f>M24+147</f>
        <v>49100</v>
      </c>
      <c r="N145" s="23">
        <f>N24+147</f>
        <v>49464</v>
      </c>
      <c r="O145" s="23">
        <f>O24+147</f>
        <v>49828</v>
      </c>
      <c r="P145" s="23">
        <f>P24+147</f>
        <v>50199</v>
      </c>
      <c r="Q145" s="23">
        <f>Q24+147</f>
        <v>50563</v>
      </c>
      <c r="R145" s="23">
        <f>R24+147</f>
        <v>50927</v>
      </c>
      <c r="S145" s="23">
        <f>S24+147</f>
        <v>51291</v>
      </c>
      <c r="T145" s="23">
        <f>T24+147</f>
        <v>51655</v>
      </c>
      <c r="U145" s="23">
        <f>U24+147</f>
        <v>52026</v>
      </c>
      <c r="V145" s="23">
        <f>V24+147</f>
        <v>52390</v>
      </c>
      <c r="W145" s="23">
        <f>W24+147</f>
        <v>52754</v>
      </c>
      <c r="X145" s="23">
        <f>X24+147</f>
        <v>53118</v>
      </c>
      <c r="Y145" s="23">
        <f>Y24+147</f>
        <v>53482</v>
      </c>
      <c r="Z145" s="23">
        <f>Z24+147</f>
        <v>53846</v>
      </c>
      <c r="AA145" s="23">
        <f>AA24+147</f>
        <v>54217</v>
      </c>
      <c r="AB145" s="23">
        <f>AB24+147</f>
        <v>54581</v>
      </c>
      <c r="AC145" s="23">
        <f>AC24+147</f>
        <v>54945</v>
      </c>
      <c r="AD145" s="23">
        <f>AD24+147</f>
        <v>55309</v>
      </c>
    </row>
    <row r="146" spans="1:30" x14ac:dyDescent="0.25">
      <c r="A146" s="14" t="s">
        <v>36</v>
      </c>
      <c r="B146" s="42" t="s">
        <v>1</v>
      </c>
      <c r="C146" s="35">
        <f t="shared" ref="C146:I146" si="419">C145+6</f>
        <v>45452</v>
      </c>
      <c r="D146" s="2">
        <f t="shared" si="419"/>
        <v>45816</v>
      </c>
      <c r="E146" s="2">
        <f t="shared" si="419"/>
        <v>46180</v>
      </c>
      <c r="F146" s="2">
        <f t="shared" si="419"/>
        <v>46551</v>
      </c>
      <c r="G146" s="2">
        <f t="shared" si="419"/>
        <v>46915</v>
      </c>
      <c r="H146" s="2">
        <f t="shared" si="419"/>
        <v>47279</v>
      </c>
      <c r="I146" s="2">
        <f t="shared" si="419"/>
        <v>47643</v>
      </c>
      <c r="J146" s="2">
        <f t="shared" ref="J146:T146" si="420">J145+6</f>
        <v>48014</v>
      </c>
      <c r="K146" s="2">
        <f t="shared" si="420"/>
        <v>48378</v>
      </c>
      <c r="L146" s="2">
        <f t="shared" si="420"/>
        <v>48742</v>
      </c>
      <c r="M146" s="2">
        <f t="shared" si="420"/>
        <v>49106</v>
      </c>
      <c r="N146" s="2">
        <f t="shared" si="420"/>
        <v>49470</v>
      </c>
      <c r="O146" s="2">
        <f t="shared" si="420"/>
        <v>49834</v>
      </c>
      <c r="P146" s="2">
        <f t="shared" si="420"/>
        <v>50205</v>
      </c>
      <c r="Q146" s="2">
        <f t="shared" si="420"/>
        <v>50569</v>
      </c>
      <c r="R146" s="2">
        <f t="shared" si="420"/>
        <v>50933</v>
      </c>
      <c r="S146" s="2">
        <f t="shared" si="420"/>
        <v>51297</v>
      </c>
      <c r="T146" s="2">
        <f t="shared" si="420"/>
        <v>51661</v>
      </c>
      <c r="U146" s="2">
        <f t="shared" ref="U146:AD146" si="421">U145+6</f>
        <v>52032</v>
      </c>
      <c r="V146" s="2">
        <f t="shared" si="421"/>
        <v>52396</v>
      </c>
      <c r="W146" s="2">
        <f t="shared" si="421"/>
        <v>52760</v>
      </c>
      <c r="X146" s="2">
        <f t="shared" si="421"/>
        <v>53124</v>
      </c>
      <c r="Y146" s="2">
        <f t="shared" si="421"/>
        <v>53488</v>
      </c>
      <c r="Z146" s="2">
        <f t="shared" si="421"/>
        <v>53852</v>
      </c>
      <c r="AA146" s="2">
        <f t="shared" si="421"/>
        <v>54223</v>
      </c>
      <c r="AB146" s="2">
        <f t="shared" si="421"/>
        <v>54587</v>
      </c>
      <c r="AC146" s="2">
        <f t="shared" si="421"/>
        <v>54951</v>
      </c>
      <c r="AD146" s="2">
        <f t="shared" si="421"/>
        <v>55315</v>
      </c>
    </row>
    <row r="147" spans="1:30" x14ac:dyDescent="0.25">
      <c r="A147" s="14" t="s">
        <v>36</v>
      </c>
      <c r="B147" s="42" t="s">
        <v>26</v>
      </c>
      <c r="C147" s="35">
        <f t="shared" ref="C147:I147" si="422">C145+6</f>
        <v>45452</v>
      </c>
      <c r="D147" s="2">
        <f t="shared" si="422"/>
        <v>45816</v>
      </c>
      <c r="E147" s="2">
        <f t="shared" si="422"/>
        <v>46180</v>
      </c>
      <c r="F147" s="2">
        <f t="shared" si="422"/>
        <v>46551</v>
      </c>
      <c r="G147" s="2">
        <f t="shared" si="422"/>
        <v>46915</v>
      </c>
      <c r="H147" s="2">
        <f t="shared" si="422"/>
        <v>47279</v>
      </c>
      <c r="I147" s="2">
        <f t="shared" si="422"/>
        <v>47643</v>
      </c>
      <c r="J147" s="2">
        <f t="shared" ref="J147:T147" si="423">J145+6</f>
        <v>48014</v>
      </c>
      <c r="K147" s="2">
        <f t="shared" si="423"/>
        <v>48378</v>
      </c>
      <c r="L147" s="2">
        <f t="shared" si="423"/>
        <v>48742</v>
      </c>
      <c r="M147" s="2">
        <f t="shared" si="423"/>
        <v>49106</v>
      </c>
      <c r="N147" s="2">
        <f t="shared" si="423"/>
        <v>49470</v>
      </c>
      <c r="O147" s="2">
        <f t="shared" si="423"/>
        <v>49834</v>
      </c>
      <c r="P147" s="2">
        <f t="shared" si="423"/>
        <v>50205</v>
      </c>
      <c r="Q147" s="2">
        <f t="shared" si="423"/>
        <v>50569</v>
      </c>
      <c r="R147" s="2">
        <f t="shared" si="423"/>
        <v>50933</v>
      </c>
      <c r="S147" s="2">
        <f t="shared" si="423"/>
        <v>51297</v>
      </c>
      <c r="T147" s="2">
        <f t="shared" si="423"/>
        <v>51661</v>
      </c>
      <c r="U147" s="2">
        <f t="shared" ref="U147:AD147" si="424">U145+6</f>
        <v>52032</v>
      </c>
      <c r="V147" s="2">
        <f t="shared" si="424"/>
        <v>52396</v>
      </c>
      <c r="W147" s="2">
        <f t="shared" si="424"/>
        <v>52760</v>
      </c>
      <c r="X147" s="2">
        <f t="shared" si="424"/>
        <v>53124</v>
      </c>
      <c r="Y147" s="2">
        <f t="shared" si="424"/>
        <v>53488</v>
      </c>
      <c r="Z147" s="2">
        <f t="shared" si="424"/>
        <v>53852</v>
      </c>
      <c r="AA147" s="2">
        <f t="shared" si="424"/>
        <v>54223</v>
      </c>
      <c r="AB147" s="2">
        <f t="shared" si="424"/>
        <v>54587</v>
      </c>
      <c r="AC147" s="2">
        <f t="shared" si="424"/>
        <v>54951</v>
      </c>
      <c r="AD147" s="2">
        <f t="shared" si="424"/>
        <v>55315</v>
      </c>
    </row>
    <row r="148" spans="1:30" x14ac:dyDescent="0.25">
      <c r="A148" s="14"/>
      <c r="B148" s="42" t="s">
        <v>27</v>
      </c>
      <c r="C148" s="35">
        <f t="shared" ref="C148:I148" si="425">C145+13</f>
        <v>45459</v>
      </c>
      <c r="D148" s="2">
        <f t="shared" si="425"/>
        <v>45823</v>
      </c>
      <c r="E148" s="2">
        <f t="shared" si="425"/>
        <v>46187</v>
      </c>
      <c r="F148" s="2">
        <f t="shared" si="425"/>
        <v>46558</v>
      </c>
      <c r="G148" s="2">
        <f t="shared" si="425"/>
        <v>46922</v>
      </c>
      <c r="H148" s="2">
        <f t="shared" si="425"/>
        <v>47286</v>
      </c>
      <c r="I148" s="2">
        <f t="shared" si="425"/>
        <v>47650</v>
      </c>
      <c r="J148" s="2">
        <f t="shared" ref="J148:T148" si="426">J145+13</f>
        <v>48021</v>
      </c>
      <c r="K148" s="2">
        <f t="shared" si="426"/>
        <v>48385</v>
      </c>
      <c r="L148" s="2">
        <f t="shared" si="426"/>
        <v>48749</v>
      </c>
      <c r="M148" s="2">
        <f t="shared" si="426"/>
        <v>49113</v>
      </c>
      <c r="N148" s="2">
        <f t="shared" si="426"/>
        <v>49477</v>
      </c>
      <c r="O148" s="2">
        <f t="shared" si="426"/>
        <v>49841</v>
      </c>
      <c r="P148" s="2">
        <f t="shared" si="426"/>
        <v>50212</v>
      </c>
      <c r="Q148" s="2">
        <f t="shared" si="426"/>
        <v>50576</v>
      </c>
      <c r="R148" s="2">
        <f t="shared" si="426"/>
        <v>50940</v>
      </c>
      <c r="S148" s="2">
        <f t="shared" si="426"/>
        <v>51304</v>
      </c>
      <c r="T148" s="2">
        <f t="shared" si="426"/>
        <v>51668</v>
      </c>
      <c r="U148" s="2">
        <f t="shared" ref="U148:AD148" si="427">U145+13</f>
        <v>52039</v>
      </c>
      <c r="V148" s="2">
        <f t="shared" si="427"/>
        <v>52403</v>
      </c>
      <c r="W148" s="2">
        <f t="shared" si="427"/>
        <v>52767</v>
      </c>
      <c r="X148" s="2">
        <f t="shared" si="427"/>
        <v>53131</v>
      </c>
      <c r="Y148" s="2">
        <f t="shared" si="427"/>
        <v>53495</v>
      </c>
      <c r="Z148" s="2">
        <f t="shared" si="427"/>
        <v>53859</v>
      </c>
      <c r="AA148" s="2">
        <f t="shared" si="427"/>
        <v>54230</v>
      </c>
      <c r="AB148" s="2">
        <f t="shared" si="427"/>
        <v>54594</v>
      </c>
      <c r="AC148" s="2">
        <f t="shared" si="427"/>
        <v>54958</v>
      </c>
      <c r="AD148" s="2">
        <f t="shared" si="427"/>
        <v>55322</v>
      </c>
    </row>
    <row r="149" spans="1:30" x14ac:dyDescent="0.25">
      <c r="A149" s="14" t="s">
        <v>36</v>
      </c>
      <c r="B149" s="17" t="s">
        <v>46</v>
      </c>
      <c r="C149" s="50">
        <v>45462</v>
      </c>
      <c r="D149" s="18">
        <v>45827</v>
      </c>
      <c r="E149" s="18">
        <v>46192</v>
      </c>
      <c r="F149" s="18">
        <v>46556</v>
      </c>
      <c r="G149" s="3">
        <v>46923</v>
      </c>
      <c r="H149" s="3">
        <v>47288</v>
      </c>
      <c r="I149" s="3">
        <v>47653</v>
      </c>
      <c r="J149" s="3">
        <v>48018</v>
      </c>
      <c r="K149" s="3">
        <v>48383</v>
      </c>
      <c r="L149" s="3">
        <v>48750</v>
      </c>
      <c r="M149" s="3">
        <v>49114</v>
      </c>
      <c r="N149" s="3">
        <v>49479</v>
      </c>
      <c r="O149" s="3">
        <v>49845</v>
      </c>
      <c r="P149" s="3">
        <v>50210</v>
      </c>
      <c r="Q149" s="3">
        <v>50574</v>
      </c>
      <c r="R149" s="3">
        <v>50941</v>
      </c>
      <c r="S149" s="3">
        <v>51306</v>
      </c>
      <c r="T149" s="3">
        <v>51671</v>
      </c>
      <c r="U149" s="3">
        <v>52036</v>
      </c>
      <c r="V149" s="3">
        <v>52401</v>
      </c>
      <c r="W149" s="3">
        <v>52768</v>
      </c>
      <c r="X149" s="3">
        <v>53132</v>
      </c>
      <c r="Y149" s="3">
        <v>53497</v>
      </c>
      <c r="Z149" s="3">
        <v>53862</v>
      </c>
      <c r="AA149" s="3">
        <v>54228</v>
      </c>
      <c r="AB149" s="3">
        <v>54592</v>
      </c>
      <c r="AC149" s="3">
        <v>54959</v>
      </c>
      <c r="AD149" s="3">
        <v>55323</v>
      </c>
    </row>
    <row r="150" spans="1:30" x14ac:dyDescent="0.25">
      <c r="A150" s="14" t="s">
        <v>36</v>
      </c>
      <c r="B150" s="43" t="s">
        <v>20</v>
      </c>
      <c r="C150" s="36">
        <v>45477</v>
      </c>
      <c r="D150" s="3">
        <v>45842</v>
      </c>
      <c r="E150" s="3">
        <v>46206</v>
      </c>
      <c r="F150" s="3">
        <v>46573</v>
      </c>
      <c r="G150" s="3">
        <v>46938</v>
      </c>
      <c r="H150" s="3">
        <v>47303</v>
      </c>
      <c r="I150" s="3">
        <v>47668</v>
      </c>
      <c r="J150" s="3">
        <v>48033</v>
      </c>
      <c r="K150" s="21">
        <v>48400</v>
      </c>
      <c r="L150" s="21">
        <v>48764</v>
      </c>
      <c r="M150" s="21">
        <v>49129</v>
      </c>
      <c r="N150" s="21">
        <v>49494</v>
      </c>
      <c r="O150" s="21">
        <v>49860</v>
      </c>
      <c r="P150" s="21">
        <v>50224</v>
      </c>
      <c r="Q150" s="21">
        <v>50591</v>
      </c>
      <c r="R150" s="21">
        <v>50955</v>
      </c>
      <c r="S150" s="21">
        <v>51321</v>
      </c>
      <c r="T150" s="21">
        <v>51686</v>
      </c>
      <c r="U150" s="3">
        <v>52051</v>
      </c>
      <c r="V150" s="3">
        <v>52415</v>
      </c>
      <c r="W150" s="3">
        <v>52782</v>
      </c>
      <c r="X150" s="3">
        <v>53147</v>
      </c>
      <c r="Y150" s="3">
        <v>53512</v>
      </c>
      <c r="Z150" s="3">
        <v>53877</v>
      </c>
      <c r="AA150" s="3">
        <v>54242</v>
      </c>
      <c r="AB150" s="3">
        <v>54609</v>
      </c>
      <c r="AC150" s="3">
        <v>54973</v>
      </c>
      <c r="AD150" s="3">
        <v>55338</v>
      </c>
    </row>
    <row r="151" spans="1:30" x14ac:dyDescent="0.25">
      <c r="A151" s="14" t="s">
        <v>36</v>
      </c>
      <c r="B151" s="42" t="s">
        <v>6</v>
      </c>
      <c r="C151" s="35">
        <f>C145+30</f>
        <v>45476</v>
      </c>
      <c r="D151" s="35">
        <f t="shared" ref="D151:AD151" si="428">D145+30</f>
        <v>45840</v>
      </c>
      <c r="E151" s="35">
        <f t="shared" si="428"/>
        <v>46204</v>
      </c>
      <c r="F151" s="35">
        <f t="shared" si="428"/>
        <v>46575</v>
      </c>
      <c r="G151" s="35">
        <f t="shared" si="428"/>
        <v>46939</v>
      </c>
      <c r="H151" s="35">
        <f t="shared" si="428"/>
        <v>47303</v>
      </c>
      <c r="I151" s="35">
        <f t="shared" si="428"/>
        <v>47667</v>
      </c>
      <c r="J151" s="35">
        <f t="shared" si="428"/>
        <v>48038</v>
      </c>
      <c r="K151" s="35">
        <f t="shared" si="428"/>
        <v>48402</v>
      </c>
      <c r="L151" s="35">
        <f t="shared" si="428"/>
        <v>48766</v>
      </c>
      <c r="M151" s="35">
        <f t="shared" si="428"/>
        <v>49130</v>
      </c>
      <c r="N151" s="35">
        <f t="shared" si="428"/>
        <v>49494</v>
      </c>
      <c r="O151" s="35">
        <f t="shared" si="428"/>
        <v>49858</v>
      </c>
      <c r="P151" s="35">
        <f t="shared" si="428"/>
        <v>50229</v>
      </c>
      <c r="Q151" s="35">
        <f t="shared" si="428"/>
        <v>50593</v>
      </c>
      <c r="R151" s="35">
        <f t="shared" si="428"/>
        <v>50957</v>
      </c>
      <c r="S151" s="35">
        <f t="shared" si="428"/>
        <v>51321</v>
      </c>
      <c r="T151" s="35">
        <f t="shared" si="428"/>
        <v>51685</v>
      </c>
      <c r="U151" s="35">
        <f t="shared" si="428"/>
        <v>52056</v>
      </c>
      <c r="V151" s="35">
        <f t="shared" si="428"/>
        <v>52420</v>
      </c>
      <c r="W151" s="35">
        <f t="shared" si="428"/>
        <v>52784</v>
      </c>
      <c r="X151" s="35">
        <f t="shared" si="428"/>
        <v>53148</v>
      </c>
      <c r="Y151" s="35">
        <f t="shared" si="428"/>
        <v>53512</v>
      </c>
      <c r="Z151" s="35">
        <f t="shared" si="428"/>
        <v>53876</v>
      </c>
      <c r="AA151" s="35">
        <f t="shared" si="428"/>
        <v>54247</v>
      </c>
      <c r="AB151" s="35">
        <f t="shared" si="428"/>
        <v>54611</v>
      </c>
      <c r="AC151" s="35">
        <f t="shared" si="428"/>
        <v>54975</v>
      </c>
      <c r="AD151" s="35">
        <f t="shared" si="428"/>
        <v>55339</v>
      </c>
    </row>
    <row r="152" spans="1:30" x14ac:dyDescent="0.25">
      <c r="A152" s="16"/>
      <c r="B152" s="42" t="s">
        <v>7</v>
      </c>
      <c r="C152" s="35">
        <f>C145+53</f>
        <v>45499</v>
      </c>
      <c r="D152" s="2">
        <f t="shared" ref="D152:I152" si="429">D145+53</f>
        <v>45863</v>
      </c>
      <c r="E152" s="2">
        <f t="shared" si="429"/>
        <v>46227</v>
      </c>
      <c r="F152" s="2">
        <f t="shared" si="429"/>
        <v>46598</v>
      </c>
      <c r="G152" s="2">
        <f t="shared" si="429"/>
        <v>46962</v>
      </c>
      <c r="H152" s="2">
        <f t="shared" si="429"/>
        <v>47326</v>
      </c>
      <c r="I152" s="2">
        <f t="shared" si="429"/>
        <v>47690</v>
      </c>
      <c r="J152" s="2">
        <f t="shared" ref="J152:AD152" si="430">J145+53</f>
        <v>48061</v>
      </c>
      <c r="K152" s="2">
        <f t="shared" si="430"/>
        <v>48425</v>
      </c>
      <c r="L152" s="2">
        <f t="shared" si="430"/>
        <v>48789</v>
      </c>
      <c r="M152" s="2">
        <f t="shared" si="430"/>
        <v>49153</v>
      </c>
      <c r="N152" s="2">
        <f t="shared" si="430"/>
        <v>49517</v>
      </c>
      <c r="O152" s="2">
        <f t="shared" si="430"/>
        <v>49881</v>
      </c>
      <c r="P152" s="2">
        <f t="shared" si="430"/>
        <v>50252</v>
      </c>
      <c r="Q152" s="2">
        <f t="shared" si="430"/>
        <v>50616</v>
      </c>
      <c r="R152" s="2">
        <f t="shared" si="430"/>
        <v>50980</v>
      </c>
      <c r="S152" s="2">
        <f t="shared" si="430"/>
        <v>51344</v>
      </c>
      <c r="T152" s="2">
        <f t="shared" si="430"/>
        <v>51708</v>
      </c>
      <c r="U152" s="2">
        <f t="shared" si="430"/>
        <v>52079</v>
      </c>
      <c r="V152" s="2">
        <f t="shared" si="430"/>
        <v>52443</v>
      </c>
      <c r="W152" s="2">
        <f t="shared" si="430"/>
        <v>52807</v>
      </c>
      <c r="X152" s="2">
        <f t="shared" si="430"/>
        <v>53171</v>
      </c>
      <c r="Y152" s="2">
        <f t="shared" si="430"/>
        <v>53535</v>
      </c>
      <c r="Z152" s="2">
        <f t="shared" si="430"/>
        <v>53899</v>
      </c>
      <c r="AA152" s="2">
        <f t="shared" si="430"/>
        <v>54270</v>
      </c>
      <c r="AB152" s="2">
        <f t="shared" si="430"/>
        <v>54634</v>
      </c>
      <c r="AC152" s="2">
        <f t="shared" si="430"/>
        <v>54998</v>
      </c>
      <c r="AD152" s="2">
        <f t="shared" si="430"/>
        <v>55362</v>
      </c>
    </row>
    <row r="153" spans="1:30" x14ac:dyDescent="0.25">
      <c r="A153" s="6"/>
      <c r="B153" s="11"/>
      <c r="C153" s="12"/>
      <c r="D153" s="12"/>
      <c r="E153" s="12"/>
      <c r="F153" s="12"/>
      <c r="G153" s="12"/>
      <c r="H153" s="12"/>
      <c r="I153" s="12"/>
      <c r="J153" s="12"/>
    </row>
    <row r="155" spans="1:30" x14ac:dyDescent="0.25">
      <c r="B155" s="10"/>
    </row>
  </sheetData>
  <pageMargins left="0.7" right="0.7" top="0.75" bottom="0.75" header="0.3" footer="0.3"/>
  <pageSetup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H102"/>
  <sheetViews>
    <sheetView workbookViewId="0">
      <selection activeCell="A9" sqref="A9"/>
    </sheetView>
  </sheetViews>
  <sheetFormatPr defaultRowHeight="15" x14ac:dyDescent="0.25"/>
  <cols>
    <col min="2" max="8" width="11.140625" style="8" customWidth="1"/>
  </cols>
  <sheetData>
    <row r="7" spans="1:8" x14ac:dyDescent="0.25">
      <c r="A7" t="s">
        <v>28</v>
      </c>
      <c r="B7" s="8" t="s">
        <v>29</v>
      </c>
      <c r="C7" s="8" t="s">
        <v>30</v>
      </c>
      <c r="D7" s="8" t="s">
        <v>31</v>
      </c>
      <c r="E7" s="8" t="s">
        <v>32</v>
      </c>
      <c r="F7" s="8" t="s">
        <v>33</v>
      </c>
      <c r="G7" s="8" t="s">
        <v>34</v>
      </c>
      <c r="H7" s="8" t="s">
        <v>35</v>
      </c>
    </row>
    <row r="8" spans="1:8" x14ac:dyDescent="0.25">
      <c r="A8">
        <v>1</v>
      </c>
      <c r="B8" s="9">
        <v>43702</v>
      </c>
      <c r="C8" s="9">
        <f>B8+1</f>
        <v>43703</v>
      </c>
      <c r="D8" s="9">
        <f t="shared" ref="D8:H8" si="0">C8+1</f>
        <v>43704</v>
      </c>
      <c r="E8" s="9">
        <f t="shared" si="0"/>
        <v>43705</v>
      </c>
      <c r="F8" s="9">
        <f t="shared" si="0"/>
        <v>43706</v>
      </c>
      <c r="G8" s="9">
        <f t="shared" si="0"/>
        <v>43707</v>
      </c>
      <c r="H8" s="9">
        <f t="shared" si="0"/>
        <v>43708</v>
      </c>
    </row>
    <row r="9" spans="1:8" x14ac:dyDescent="0.25">
      <c r="A9">
        <v>2</v>
      </c>
      <c r="B9" s="9">
        <f>B8+7</f>
        <v>43709</v>
      </c>
      <c r="C9" s="9">
        <f t="shared" ref="C9:H9" si="1">C8+7</f>
        <v>43710</v>
      </c>
      <c r="D9" s="9">
        <f t="shared" si="1"/>
        <v>43711</v>
      </c>
      <c r="E9" s="9">
        <f t="shared" si="1"/>
        <v>43712</v>
      </c>
      <c r="F9" s="9">
        <f t="shared" si="1"/>
        <v>43713</v>
      </c>
      <c r="G9" s="9">
        <f t="shared" si="1"/>
        <v>43714</v>
      </c>
      <c r="H9" s="9">
        <f t="shared" si="1"/>
        <v>43715</v>
      </c>
    </row>
    <row r="10" spans="1:8" x14ac:dyDescent="0.25">
      <c r="A10">
        <v>3</v>
      </c>
      <c r="B10" s="9">
        <f t="shared" ref="B10:B24" si="2">B9+7</f>
        <v>43716</v>
      </c>
      <c r="C10" s="9">
        <f t="shared" ref="C10:C24" si="3">C9+7</f>
        <v>43717</v>
      </c>
      <c r="D10" s="9">
        <f t="shared" ref="D10:D24" si="4">D9+7</f>
        <v>43718</v>
      </c>
      <c r="E10" s="9">
        <f t="shared" ref="E10:E24" si="5">E9+7</f>
        <v>43719</v>
      </c>
      <c r="F10" s="9">
        <f t="shared" ref="F10:F24" si="6">F9+7</f>
        <v>43720</v>
      </c>
      <c r="G10" s="9">
        <f t="shared" ref="G10:G24" si="7">G9+7</f>
        <v>43721</v>
      </c>
      <c r="H10" s="9">
        <f t="shared" ref="H10:H24" si="8">H9+7</f>
        <v>43722</v>
      </c>
    </row>
    <row r="11" spans="1:8" x14ac:dyDescent="0.25">
      <c r="A11">
        <v>4</v>
      </c>
      <c r="B11" s="9">
        <f t="shared" si="2"/>
        <v>43723</v>
      </c>
      <c r="C11" s="9">
        <f t="shared" si="3"/>
        <v>43724</v>
      </c>
      <c r="D11" s="9">
        <f t="shared" si="4"/>
        <v>43725</v>
      </c>
      <c r="E11" s="9">
        <f t="shared" si="5"/>
        <v>43726</v>
      </c>
      <c r="F11" s="9">
        <f t="shared" si="6"/>
        <v>43727</v>
      </c>
      <c r="G11" s="9">
        <f t="shared" si="7"/>
        <v>43728</v>
      </c>
      <c r="H11" s="9">
        <f t="shared" si="8"/>
        <v>43729</v>
      </c>
    </row>
    <row r="12" spans="1:8" x14ac:dyDescent="0.25">
      <c r="A12">
        <v>5</v>
      </c>
      <c r="B12" s="9">
        <f t="shared" si="2"/>
        <v>43730</v>
      </c>
      <c r="C12" s="9">
        <f t="shared" si="3"/>
        <v>43731</v>
      </c>
      <c r="D12" s="9">
        <f t="shared" si="4"/>
        <v>43732</v>
      </c>
      <c r="E12" s="9">
        <f t="shared" si="5"/>
        <v>43733</v>
      </c>
      <c r="F12" s="9">
        <f t="shared" si="6"/>
        <v>43734</v>
      </c>
      <c r="G12" s="9">
        <f t="shared" si="7"/>
        <v>43735</v>
      </c>
      <c r="H12" s="9">
        <f t="shared" si="8"/>
        <v>43736</v>
      </c>
    </row>
    <row r="13" spans="1:8" x14ac:dyDescent="0.25">
      <c r="A13">
        <v>6</v>
      </c>
      <c r="B13" s="9">
        <f t="shared" si="2"/>
        <v>43737</v>
      </c>
      <c r="C13" s="9">
        <f t="shared" si="3"/>
        <v>43738</v>
      </c>
      <c r="D13" s="9">
        <f t="shared" si="4"/>
        <v>43739</v>
      </c>
      <c r="E13" s="9">
        <f t="shared" si="5"/>
        <v>43740</v>
      </c>
      <c r="F13" s="9">
        <f t="shared" si="6"/>
        <v>43741</v>
      </c>
      <c r="G13" s="9">
        <f t="shared" si="7"/>
        <v>43742</v>
      </c>
      <c r="H13" s="9">
        <f t="shared" si="8"/>
        <v>43743</v>
      </c>
    </row>
    <row r="14" spans="1:8" x14ac:dyDescent="0.25">
      <c r="A14">
        <v>7</v>
      </c>
      <c r="B14" s="9">
        <f t="shared" si="2"/>
        <v>43744</v>
      </c>
      <c r="C14" s="9">
        <f t="shared" si="3"/>
        <v>43745</v>
      </c>
      <c r="D14" s="9">
        <f t="shared" si="4"/>
        <v>43746</v>
      </c>
      <c r="E14" s="9">
        <f t="shared" si="5"/>
        <v>43747</v>
      </c>
      <c r="F14" s="9">
        <f t="shared" si="6"/>
        <v>43748</v>
      </c>
      <c r="G14" s="9">
        <f t="shared" si="7"/>
        <v>43749</v>
      </c>
      <c r="H14" s="9">
        <f t="shared" si="8"/>
        <v>43750</v>
      </c>
    </row>
    <row r="15" spans="1:8" x14ac:dyDescent="0.25">
      <c r="A15">
        <v>8</v>
      </c>
      <c r="B15" s="9">
        <f t="shared" si="2"/>
        <v>43751</v>
      </c>
      <c r="C15" s="9">
        <f t="shared" si="3"/>
        <v>43752</v>
      </c>
      <c r="D15" s="9">
        <f t="shared" si="4"/>
        <v>43753</v>
      </c>
      <c r="E15" s="9">
        <f t="shared" si="5"/>
        <v>43754</v>
      </c>
      <c r="F15" s="9">
        <f t="shared" si="6"/>
        <v>43755</v>
      </c>
      <c r="G15" s="9">
        <f t="shared" si="7"/>
        <v>43756</v>
      </c>
      <c r="H15" s="9">
        <f t="shared" si="8"/>
        <v>43757</v>
      </c>
    </row>
    <row r="16" spans="1:8" x14ac:dyDescent="0.25">
      <c r="A16">
        <v>9</v>
      </c>
      <c r="B16" s="9">
        <f t="shared" si="2"/>
        <v>43758</v>
      </c>
      <c r="C16" s="9">
        <f t="shared" si="3"/>
        <v>43759</v>
      </c>
      <c r="D16" s="9">
        <f t="shared" si="4"/>
        <v>43760</v>
      </c>
      <c r="E16" s="9">
        <f t="shared" si="5"/>
        <v>43761</v>
      </c>
      <c r="F16" s="9">
        <f t="shared" si="6"/>
        <v>43762</v>
      </c>
      <c r="G16" s="9">
        <f t="shared" si="7"/>
        <v>43763</v>
      </c>
      <c r="H16" s="9">
        <f t="shared" si="8"/>
        <v>43764</v>
      </c>
    </row>
    <row r="17" spans="1:8" x14ac:dyDescent="0.25">
      <c r="A17">
        <v>10</v>
      </c>
      <c r="B17" s="9">
        <f t="shared" si="2"/>
        <v>43765</v>
      </c>
      <c r="C17" s="9">
        <f t="shared" si="3"/>
        <v>43766</v>
      </c>
      <c r="D17" s="9">
        <f t="shared" si="4"/>
        <v>43767</v>
      </c>
      <c r="E17" s="9">
        <f t="shared" si="5"/>
        <v>43768</v>
      </c>
      <c r="F17" s="9">
        <f t="shared" si="6"/>
        <v>43769</v>
      </c>
      <c r="G17" s="9">
        <f t="shared" si="7"/>
        <v>43770</v>
      </c>
      <c r="H17" s="9">
        <f t="shared" si="8"/>
        <v>43771</v>
      </c>
    </row>
    <row r="18" spans="1:8" x14ac:dyDescent="0.25">
      <c r="A18">
        <v>11</v>
      </c>
      <c r="B18" s="9">
        <f t="shared" si="2"/>
        <v>43772</v>
      </c>
      <c r="C18" s="9">
        <f t="shared" si="3"/>
        <v>43773</v>
      </c>
      <c r="D18" s="9">
        <f t="shared" si="4"/>
        <v>43774</v>
      </c>
      <c r="E18" s="9">
        <f t="shared" si="5"/>
        <v>43775</v>
      </c>
      <c r="F18" s="9">
        <f t="shared" si="6"/>
        <v>43776</v>
      </c>
      <c r="G18" s="9">
        <f t="shared" si="7"/>
        <v>43777</v>
      </c>
      <c r="H18" s="9">
        <f t="shared" si="8"/>
        <v>43778</v>
      </c>
    </row>
    <row r="19" spans="1:8" x14ac:dyDescent="0.25">
      <c r="A19">
        <v>12</v>
      </c>
      <c r="B19" s="9">
        <f t="shared" si="2"/>
        <v>43779</v>
      </c>
      <c r="C19" s="9">
        <f t="shared" si="3"/>
        <v>43780</v>
      </c>
      <c r="D19" s="9">
        <f t="shared" si="4"/>
        <v>43781</v>
      </c>
      <c r="E19" s="9">
        <f t="shared" si="5"/>
        <v>43782</v>
      </c>
      <c r="F19" s="9">
        <f t="shared" si="6"/>
        <v>43783</v>
      </c>
      <c r="G19" s="9">
        <f t="shared" si="7"/>
        <v>43784</v>
      </c>
      <c r="H19" s="9">
        <f t="shared" si="8"/>
        <v>43785</v>
      </c>
    </row>
    <row r="20" spans="1:8" x14ac:dyDescent="0.25">
      <c r="A20">
        <v>13</v>
      </c>
      <c r="B20" s="9">
        <f t="shared" si="2"/>
        <v>43786</v>
      </c>
      <c r="C20" s="9">
        <f t="shared" si="3"/>
        <v>43787</v>
      </c>
      <c r="D20" s="9">
        <f t="shared" si="4"/>
        <v>43788</v>
      </c>
      <c r="E20" s="9">
        <f t="shared" si="5"/>
        <v>43789</v>
      </c>
      <c r="F20" s="9">
        <f t="shared" si="6"/>
        <v>43790</v>
      </c>
      <c r="G20" s="9">
        <f t="shared" si="7"/>
        <v>43791</v>
      </c>
      <c r="H20" s="9">
        <f t="shared" si="8"/>
        <v>43792</v>
      </c>
    </row>
    <row r="21" spans="1:8" x14ac:dyDescent="0.25">
      <c r="A21">
        <v>14</v>
      </c>
      <c r="B21" s="9">
        <f t="shared" si="2"/>
        <v>43793</v>
      </c>
      <c r="C21" s="9">
        <f t="shared" si="3"/>
        <v>43794</v>
      </c>
      <c r="D21" s="9">
        <f t="shared" si="4"/>
        <v>43795</v>
      </c>
      <c r="E21" s="9">
        <f t="shared" si="5"/>
        <v>43796</v>
      </c>
      <c r="F21" s="9">
        <f t="shared" si="6"/>
        <v>43797</v>
      </c>
      <c r="G21" s="9">
        <f t="shared" si="7"/>
        <v>43798</v>
      </c>
      <c r="H21" s="9">
        <f t="shared" si="8"/>
        <v>43799</v>
      </c>
    </row>
    <row r="22" spans="1:8" x14ac:dyDescent="0.25">
      <c r="A22">
        <v>15</v>
      </c>
      <c r="B22" s="9">
        <f t="shared" si="2"/>
        <v>43800</v>
      </c>
      <c r="C22" s="9">
        <f t="shared" si="3"/>
        <v>43801</v>
      </c>
      <c r="D22" s="9">
        <f t="shared" si="4"/>
        <v>43802</v>
      </c>
      <c r="E22" s="9">
        <f t="shared" si="5"/>
        <v>43803</v>
      </c>
      <c r="F22" s="9">
        <f t="shared" si="6"/>
        <v>43804</v>
      </c>
      <c r="G22" s="9">
        <f t="shared" si="7"/>
        <v>43805</v>
      </c>
      <c r="H22" s="9">
        <f t="shared" si="8"/>
        <v>43806</v>
      </c>
    </row>
    <row r="23" spans="1:8" x14ac:dyDescent="0.25">
      <c r="A23">
        <v>16</v>
      </c>
      <c r="B23" s="9">
        <f t="shared" si="2"/>
        <v>43807</v>
      </c>
      <c r="C23" s="9">
        <f t="shared" si="3"/>
        <v>43808</v>
      </c>
      <c r="D23" s="9">
        <f t="shared" si="4"/>
        <v>43809</v>
      </c>
      <c r="E23" s="9">
        <f t="shared" si="5"/>
        <v>43810</v>
      </c>
      <c r="F23" s="9">
        <f t="shared" si="6"/>
        <v>43811</v>
      </c>
      <c r="G23" s="9">
        <f t="shared" si="7"/>
        <v>43812</v>
      </c>
      <c r="H23" s="9">
        <f t="shared" si="8"/>
        <v>43813</v>
      </c>
    </row>
    <row r="24" spans="1:8" x14ac:dyDescent="0.25">
      <c r="A24">
        <v>17</v>
      </c>
      <c r="B24" s="9">
        <f t="shared" si="2"/>
        <v>43814</v>
      </c>
      <c r="C24" s="9">
        <f t="shared" si="3"/>
        <v>43815</v>
      </c>
      <c r="D24" s="9">
        <f t="shared" si="4"/>
        <v>43816</v>
      </c>
      <c r="E24" s="9">
        <f t="shared" si="5"/>
        <v>43817</v>
      </c>
      <c r="F24" s="9">
        <f t="shared" si="6"/>
        <v>43818</v>
      </c>
      <c r="G24" s="9">
        <f t="shared" si="7"/>
        <v>43819</v>
      </c>
      <c r="H24" s="9">
        <f t="shared" si="8"/>
        <v>43820</v>
      </c>
    </row>
    <row r="25" spans="1:8" x14ac:dyDescent="0.25">
      <c r="B25" s="9">
        <f t="shared" ref="B25:B88" si="9">B24+7</f>
        <v>43821</v>
      </c>
      <c r="C25" s="9">
        <f t="shared" ref="C25:C88" si="10">C24+7</f>
        <v>43822</v>
      </c>
      <c r="D25" s="9">
        <f t="shared" ref="D25:D88" si="11">D24+7</f>
        <v>43823</v>
      </c>
      <c r="E25" s="9">
        <f t="shared" ref="E25:E88" si="12">E24+7</f>
        <v>43824</v>
      </c>
      <c r="F25" s="9">
        <f t="shared" ref="F25:F88" si="13">F24+7</f>
        <v>43825</v>
      </c>
      <c r="G25" s="9">
        <f t="shared" ref="G25:G88" si="14">G24+7</f>
        <v>43826</v>
      </c>
      <c r="H25" s="9">
        <f t="shared" ref="H25:H88" si="15">H24+7</f>
        <v>43827</v>
      </c>
    </row>
    <row r="26" spans="1:8" x14ac:dyDescent="0.25">
      <c r="B26" s="9">
        <f t="shared" si="9"/>
        <v>43828</v>
      </c>
      <c r="C26" s="9">
        <f t="shared" si="10"/>
        <v>43829</v>
      </c>
      <c r="D26" s="9">
        <f t="shared" si="11"/>
        <v>43830</v>
      </c>
      <c r="E26" s="9">
        <f t="shared" si="12"/>
        <v>43831</v>
      </c>
      <c r="F26" s="9">
        <f t="shared" si="13"/>
        <v>43832</v>
      </c>
      <c r="G26" s="9">
        <f t="shared" si="14"/>
        <v>43833</v>
      </c>
      <c r="H26" s="9">
        <f t="shared" si="15"/>
        <v>43834</v>
      </c>
    </row>
    <row r="27" spans="1:8" x14ac:dyDescent="0.25">
      <c r="B27" s="9">
        <f t="shared" si="9"/>
        <v>43835</v>
      </c>
      <c r="C27" s="9">
        <f t="shared" si="10"/>
        <v>43836</v>
      </c>
      <c r="D27" s="9">
        <f t="shared" si="11"/>
        <v>43837</v>
      </c>
      <c r="E27" s="9">
        <f t="shared" si="12"/>
        <v>43838</v>
      </c>
      <c r="F27" s="9">
        <f t="shared" si="13"/>
        <v>43839</v>
      </c>
      <c r="G27" s="9">
        <f t="shared" si="14"/>
        <v>43840</v>
      </c>
      <c r="H27" s="9">
        <f t="shared" si="15"/>
        <v>43841</v>
      </c>
    </row>
    <row r="28" spans="1:8" x14ac:dyDescent="0.25">
      <c r="A28">
        <v>1</v>
      </c>
      <c r="B28" s="9">
        <f t="shared" si="9"/>
        <v>43842</v>
      </c>
      <c r="C28" s="9">
        <f t="shared" si="10"/>
        <v>43843</v>
      </c>
      <c r="D28" s="9">
        <f t="shared" si="11"/>
        <v>43844</v>
      </c>
      <c r="E28" s="9">
        <f t="shared" si="12"/>
        <v>43845</v>
      </c>
      <c r="F28" s="9">
        <f t="shared" si="13"/>
        <v>43846</v>
      </c>
      <c r="G28" s="9">
        <f t="shared" si="14"/>
        <v>43847</v>
      </c>
      <c r="H28" s="9">
        <f t="shared" si="15"/>
        <v>43848</v>
      </c>
    </row>
    <row r="29" spans="1:8" x14ac:dyDescent="0.25">
      <c r="A29">
        <v>2</v>
      </c>
      <c r="B29" s="9">
        <f t="shared" si="9"/>
        <v>43849</v>
      </c>
      <c r="C29" s="9">
        <f t="shared" si="10"/>
        <v>43850</v>
      </c>
      <c r="D29" s="9">
        <f t="shared" si="11"/>
        <v>43851</v>
      </c>
      <c r="E29" s="9">
        <f t="shared" si="12"/>
        <v>43852</v>
      </c>
      <c r="F29" s="9">
        <f t="shared" si="13"/>
        <v>43853</v>
      </c>
      <c r="G29" s="9">
        <f t="shared" si="14"/>
        <v>43854</v>
      </c>
      <c r="H29" s="9">
        <f t="shared" si="15"/>
        <v>43855</v>
      </c>
    </row>
    <row r="30" spans="1:8" x14ac:dyDescent="0.25">
      <c r="A30">
        <v>3</v>
      </c>
      <c r="B30" s="9">
        <f t="shared" si="9"/>
        <v>43856</v>
      </c>
      <c r="C30" s="9">
        <f t="shared" si="10"/>
        <v>43857</v>
      </c>
      <c r="D30" s="9">
        <f t="shared" si="11"/>
        <v>43858</v>
      </c>
      <c r="E30" s="9">
        <f t="shared" si="12"/>
        <v>43859</v>
      </c>
      <c r="F30" s="9">
        <f t="shared" si="13"/>
        <v>43860</v>
      </c>
      <c r="G30" s="9">
        <f t="shared" si="14"/>
        <v>43861</v>
      </c>
      <c r="H30" s="9">
        <f t="shared" si="15"/>
        <v>43862</v>
      </c>
    </row>
    <row r="31" spans="1:8" x14ac:dyDescent="0.25">
      <c r="A31">
        <v>4</v>
      </c>
      <c r="B31" s="9">
        <f t="shared" si="9"/>
        <v>43863</v>
      </c>
      <c r="C31" s="9">
        <f t="shared" si="10"/>
        <v>43864</v>
      </c>
      <c r="D31" s="9">
        <f t="shared" si="11"/>
        <v>43865</v>
      </c>
      <c r="E31" s="9">
        <f t="shared" si="12"/>
        <v>43866</v>
      </c>
      <c r="F31" s="9">
        <f t="shared" si="13"/>
        <v>43867</v>
      </c>
      <c r="G31" s="9">
        <f t="shared" si="14"/>
        <v>43868</v>
      </c>
      <c r="H31" s="9">
        <f t="shared" si="15"/>
        <v>43869</v>
      </c>
    </row>
    <row r="32" spans="1:8" x14ac:dyDescent="0.25">
      <c r="A32">
        <v>5</v>
      </c>
      <c r="B32" s="9">
        <f t="shared" si="9"/>
        <v>43870</v>
      </c>
      <c r="C32" s="9">
        <f t="shared" si="10"/>
        <v>43871</v>
      </c>
      <c r="D32" s="9">
        <f t="shared" si="11"/>
        <v>43872</v>
      </c>
      <c r="E32" s="9">
        <f t="shared" si="12"/>
        <v>43873</v>
      </c>
      <c r="F32" s="9">
        <f t="shared" si="13"/>
        <v>43874</v>
      </c>
      <c r="G32" s="9">
        <f t="shared" si="14"/>
        <v>43875</v>
      </c>
      <c r="H32" s="9">
        <f t="shared" si="15"/>
        <v>43876</v>
      </c>
    </row>
    <row r="33" spans="1:8" x14ac:dyDescent="0.25">
      <c r="A33">
        <v>6</v>
      </c>
      <c r="B33" s="9">
        <f t="shared" si="9"/>
        <v>43877</v>
      </c>
      <c r="C33" s="9">
        <f t="shared" si="10"/>
        <v>43878</v>
      </c>
      <c r="D33" s="9">
        <f t="shared" si="11"/>
        <v>43879</v>
      </c>
      <c r="E33" s="9">
        <f t="shared" si="12"/>
        <v>43880</v>
      </c>
      <c r="F33" s="9">
        <f t="shared" si="13"/>
        <v>43881</v>
      </c>
      <c r="G33" s="9">
        <f t="shared" si="14"/>
        <v>43882</v>
      </c>
      <c r="H33" s="9">
        <f t="shared" si="15"/>
        <v>43883</v>
      </c>
    </row>
    <row r="34" spans="1:8" x14ac:dyDescent="0.25">
      <c r="A34">
        <v>7</v>
      </c>
      <c r="B34" s="9">
        <f t="shared" si="9"/>
        <v>43884</v>
      </c>
      <c r="C34" s="9">
        <f t="shared" si="10"/>
        <v>43885</v>
      </c>
      <c r="D34" s="9">
        <f t="shared" si="11"/>
        <v>43886</v>
      </c>
      <c r="E34" s="9">
        <f t="shared" si="12"/>
        <v>43887</v>
      </c>
      <c r="F34" s="9">
        <f t="shared" si="13"/>
        <v>43888</v>
      </c>
      <c r="G34" s="9">
        <f t="shared" si="14"/>
        <v>43889</v>
      </c>
      <c r="H34" s="9">
        <f t="shared" si="15"/>
        <v>43890</v>
      </c>
    </row>
    <row r="35" spans="1:8" x14ac:dyDescent="0.25">
      <c r="A35">
        <v>8</v>
      </c>
      <c r="B35" s="9">
        <f t="shared" si="9"/>
        <v>43891</v>
      </c>
      <c r="C35" s="9">
        <f t="shared" si="10"/>
        <v>43892</v>
      </c>
      <c r="D35" s="9">
        <f t="shared" si="11"/>
        <v>43893</v>
      </c>
      <c r="E35" s="9">
        <f t="shared" si="12"/>
        <v>43894</v>
      </c>
      <c r="F35" s="9">
        <f t="shared" si="13"/>
        <v>43895</v>
      </c>
      <c r="G35" s="9">
        <f t="shared" si="14"/>
        <v>43896</v>
      </c>
      <c r="H35" s="9">
        <f t="shared" si="15"/>
        <v>43897</v>
      </c>
    </row>
    <row r="36" spans="1:8" x14ac:dyDescent="0.25">
      <c r="A36">
        <v>9</v>
      </c>
      <c r="B36" s="9">
        <f t="shared" si="9"/>
        <v>43898</v>
      </c>
      <c r="C36" s="9">
        <f t="shared" si="10"/>
        <v>43899</v>
      </c>
      <c r="D36" s="9">
        <f t="shared" si="11"/>
        <v>43900</v>
      </c>
      <c r="E36" s="9">
        <f t="shared" si="12"/>
        <v>43901</v>
      </c>
      <c r="F36" s="9">
        <f t="shared" si="13"/>
        <v>43902</v>
      </c>
      <c r="G36" s="9">
        <f t="shared" si="14"/>
        <v>43903</v>
      </c>
      <c r="H36" s="9">
        <f t="shared" si="15"/>
        <v>43904</v>
      </c>
    </row>
    <row r="37" spans="1:8" x14ac:dyDescent="0.25">
      <c r="A37">
        <v>10</v>
      </c>
      <c r="B37" s="9">
        <f t="shared" si="9"/>
        <v>43905</v>
      </c>
      <c r="C37" s="9">
        <f t="shared" si="10"/>
        <v>43906</v>
      </c>
      <c r="D37" s="9">
        <f t="shared" si="11"/>
        <v>43907</v>
      </c>
      <c r="E37" s="9">
        <f t="shared" si="12"/>
        <v>43908</v>
      </c>
      <c r="F37" s="9">
        <f t="shared" si="13"/>
        <v>43909</v>
      </c>
      <c r="G37" s="9">
        <f t="shared" si="14"/>
        <v>43910</v>
      </c>
      <c r="H37" s="9">
        <f t="shared" si="15"/>
        <v>43911</v>
      </c>
    </row>
    <row r="38" spans="1:8" x14ac:dyDescent="0.25">
      <c r="A38">
        <v>11</v>
      </c>
      <c r="B38" s="9">
        <f t="shared" si="9"/>
        <v>43912</v>
      </c>
      <c r="C38" s="9">
        <f t="shared" si="10"/>
        <v>43913</v>
      </c>
      <c r="D38" s="9">
        <f t="shared" si="11"/>
        <v>43914</v>
      </c>
      <c r="E38" s="9">
        <f t="shared" si="12"/>
        <v>43915</v>
      </c>
      <c r="F38" s="9">
        <f t="shared" si="13"/>
        <v>43916</v>
      </c>
      <c r="G38" s="9">
        <f t="shared" si="14"/>
        <v>43917</v>
      </c>
      <c r="H38" s="9">
        <f t="shared" si="15"/>
        <v>43918</v>
      </c>
    </row>
    <row r="39" spans="1:8" x14ac:dyDescent="0.25">
      <c r="A39">
        <v>12</v>
      </c>
      <c r="B39" s="9">
        <f t="shared" si="9"/>
        <v>43919</v>
      </c>
      <c r="C39" s="9">
        <f t="shared" si="10"/>
        <v>43920</v>
      </c>
      <c r="D39" s="9">
        <f t="shared" si="11"/>
        <v>43921</v>
      </c>
      <c r="E39" s="9">
        <f t="shared" si="12"/>
        <v>43922</v>
      </c>
      <c r="F39" s="9">
        <f t="shared" si="13"/>
        <v>43923</v>
      </c>
      <c r="G39" s="9">
        <f t="shared" si="14"/>
        <v>43924</v>
      </c>
      <c r="H39" s="9">
        <f t="shared" si="15"/>
        <v>43925</v>
      </c>
    </row>
    <row r="40" spans="1:8" x14ac:dyDescent="0.25">
      <c r="A40">
        <v>13</v>
      </c>
      <c r="B40" s="9">
        <f t="shared" si="9"/>
        <v>43926</v>
      </c>
      <c r="C40" s="9">
        <f t="shared" si="10"/>
        <v>43927</v>
      </c>
      <c r="D40" s="9">
        <f t="shared" si="11"/>
        <v>43928</v>
      </c>
      <c r="E40" s="9">
        <f t="shared" si="12"/>
        <v>43929</v>
      </c>
      <c r="F40" s="9">
        <f t="shared" si="13"/>
        <v>43930</v>
      </c>
      <c r="G40" s="9">
        <f t="shared" si="14"/>
        <v>43931</v>
      </c>
      <c r="H40" s="9">
        <f t="shared" si="15"/>
        <v>43932</v>
      </c>
    </row>
    <row r="41" spans="1:8" x14ac:dyDescent="0.25">
      <c r="A41">
        <v>14</v>
      </c>
      <c r="B41" s="9">
        <f t="shared" si="9"/>
        <v>43933</v>
      </c>
      <c r="C41" s="9">
        <f t="shared" si="10"/>
        <v>43934</v>
      </c>
      <c r="D41" s="9">
        <f t="shared" si="11"/>
        <v>43935</v>
      </c>
      <c r="E41" s="9">
        <f t="shared" si="12"/>
        <v>43936</v>
      </c>
      <c r="F41" s="9">
        <f t="shared" si="13"/>
        <v>43937</v>
      </c>
      <c r="G41" s="9">
        <f t="shared" si="14"/>
        <v>43938</v>
      </c>
      <c r="H41" s="9">
        <f t="shared" si="15"/>
        <v>43939</v>
      </c>
    </row>
    <row r="42" spans="1:8" x14ac:dyDescent="0.25">
      <c r="A42">
        <v>15</v>
      </c>
      <c r="B42" s="9">
        <f t="shared" si="9"/>
        <v>43940</v>
      </c>
      <c r="C42" s="9">
        <f t="shared" si="10"/>
        <v>43941</v>
      </c>
      <c r="D42" s="9">
        <f t="shared" si="11"/>
        <v>43942</v>
      </c>
      <c r="E42" s="9">
        <f t="shared" si="12"/>
        <v>43943</v>
      </c>
      <c r="F42" s="9">
        <f t="shared" si="13"/>
        <v>43944</v>
      </c>
      <c r="G42" s="9">
        <f t="shared" si="14"/>
        <v>43945</v>
      </c>
      <c r="H42" s="9">
        <f t="shared" si="15"/>
        <v>43946</v>
      </c>
    </row>
    <row r="43" spans="1:8" x14ac:dyDescent="0.25">
      <c r="A43">
        <v>16</v>
      </c>
      <c r="B43" s="9">
        <f t="shared" si="9"/>
        <v>43947</v>
      </c>
      <c r="C43" s="9">
        <f t="shared" si="10"/>
        <v>43948</v>
      </c>
      <c r="D43" s="9">
        <f t="shared" si="11"/>
        <v>43949</v>
      </c>
      <c r="E43" s="9">
        <f t="shared" si="12"/>
        <v>43950</v>
      </c>
      <c r="F43" s="9">
        <f t="shared" si="13"/>
        <v>43951</v>
      </c>
      <c r="G43" s="9">
        <f t="shared" si="14"/>
        <v>43952</v>
      </c>
      <c r="H43" s="9">
        <f t="shared" si="15"/>
        <v>43953</v>
      </c>
    </row>
    <row r="44" spans="1:8" x14ac:dyDescent="0.25">
      <c r="A44">
        <v>17</v>
      </c>
      <c r="B44" s="9">
        <f t="shared" si="9"/>
        <v>43954</v>
      </c>
      <c r="C44" s="9">
        <f t="shared" si="10"/>
        <v>43955</v>
      </c>
      <c r="D44" s="9">
        <f t="shared" si="11"/>
        <v>43956</v>
      </c>
      <c r="E44" s="9">
        <f t="shared" si="12"/>
        <v>43957</v>
      </c>
      <c r="F44" s="9">
        <f t="shared" si="13"/>
        <v>43958</v>
      </c>
      <c r="G44" s="9">
        <f t="shared" si="14"/>
        <v>43959</v>
      </c>
      <c r="H44" s="9">
        <f t="shared" si="15"/>
        <v>43960</v>
      </c>
    </row>
    <row r="45" spans="1:8" x14ac:dyDescent="0.25">
      <c r="B45" s="9">
        <f t="shared" si="9"/>
        <v>43961</v>
      </c>
      <c r="C45" s="9">
        <f t="shared" si="10"/>
        <v>43962</v>
      </c>
      <c r="D45" s="9">
        <f t="shared" si="11"/>
        <v>43963</v>
      </c>
      <c r="E45" s="9">
        <f t="shared" si="12"/>
        <v>43964</v>
      </c>
      <c r="F45" s="9">
        <f t="shared" si="13"/>
        <v>43965</v>
      </c>
      <c r="G45" s="9">
        <f t="shared" si="14"/>
        <v>43966</v>
      </c>
      <c r="H45" s="9">
        <f t="shared" si="15"/>
        <v>43967</v>
      </c>
    </row>
    <row r="46" spans="1:8" x14ac:dyDescent="0.25">
      <c r="B46" s="9">
        <f t="shared" si="9"/>
        <v>43968</v>
      </c>
      <c r="C46" s="9">
        <f t="shared" si="10"/>
        <v>43969</v>
      </c>
      <c r="D46" s="9">
        <f t="shared" si="11"/>
        <v>43970</v>
      </c>
      <c r="E46" s="9">
        <f t="shared" si="12"/>
        <v>43971</v>
      </c>
      <c r="F46" s="9">
        <f t="shared" si="13"/>
        <v>43972</v>
      </c>
      <c r="G46" s="9">
        <f t="shared" si="14"/>
        <v>43973</v>
      </c>
      <c r="H46" s="9">
        <f t="shared" si="15"/>
        <v>43974</v>
      </c>
    </row>
    <row r="47" spans="1:8" x14ac:dyDescent="0.25">
      <c r="B47" s="9">
        <f t="shared" si="9"/>
        <v>43975</v>
      </c>
      <c r="C47" s="9">
        <f t="shared" si="10"/>
        <v>43976</v>
      </c>
      <c r="D47" s="9">
        <f t="shared" si="11"/>
        <v>43977</v>
      </c>
      <c r="E47" s="9">
        <f t="shared" si="12"/>
        <v>43978</v>
      </c>
      <c r="F47" s="9">
        <f t="shared" si="13"/>
        <v>43979</v>
      </c>
      <c r="G47" s="9">
        <f t="shared" si="14"/>
        <v>43980</v>
      </c>
      <c r="H47" s="9">
        <f t="shared" si="15"/>
        <v>43981</v>
      </c>
    </row>
    <row r="48" spans="1:8" x14ac:dyDescent="0.25">
      <c r="B48" s="9">
        <f t="shared" si="9"/>
        <v>43982</v>
      </c>
      <c r="C48" s="9">
        <f t="shared" si="10"/>
        <v>43983</v>
      </c>
      <c r="D48" s="9">
        <f t="shared" si="11"/>
        <v>43984</v>
      </c>
      <c r="E48" s="9">
        <f t="shared" si="12"/>
        <v>43985</v>
      </c>
      <c r="F48" s="9">
        <f t="shared" si="13"/>
        <v>43986</v>
      </c>
      <c r="G48" s="9">
        <f t="shared" si="14"/>
        <v>43987</v>
      </c>
      <c r="H48" s="9">
        <f t="shared" si="15"/>
        <v>43988</v>
      </c>
    </row>
    <row r="49" spans="2:8" x14ac:dyDescent="0.25">
      <c r="B49" s="9">
        <f t="shared" si="9"/>
        <v>43989</v>
      </c>
      <c r="C49" s="9">
        <f t="shared" si="10"/>
        <v>43990</v>
      </c>
      <c r="D49" s="9">
        <f t="shared" si="11"/>
        <v>43991</v>
      </c>
      <c r="E49" s="9">
        <f t="shared" si="12"/>
        <v>43992</v>
      </c>
      <c r="F49" s="9">
        <f t="shared" si="13"/>
        <v>43993</v>
      </c>
      <c r="G49" s="9">
        <f t="shared" si="14"/>
        <v>43994</v>
      </c>
      <c r="H49" s="9">
        <f t="shared" si="15"/>
        <v>43995</v>
      </c>
    </row>
    <row r="50" spans="2:8" x14ac:dyDescent="0.25">
      <c r="B50" s="9">
        <f t="shared" si="9"/>
        <v>43996</v>
      </c>
      <c r="C50" s="9">
        <f t="shared" si="10"/>
        <v>43997</v>
      </c>
      <c r="D50" s="9">
        <f t="shared" si="11"/>
        <v>43998</v>
      </c>
      <c r="E50" s="9">
        <f t="shared" si="12"/>
        <v>43999</v>
      </c>
      <c r="F50" s="9">
        <f t="shared" si="13"/>
        <v>44000</v>
      </c>
      <c r="G50" s="9">
        <f t="shared" si="14"/>
        <v>44001</v>
      </c>
      <c r="H50" s="9">
        <f t="shared" si="15"/>
        <v>44002</v>
      </c>
    </row>
    <row r="51" spans="2:8" x14ac:dyDescent="0.25">
      <c r="B51" s="9">
        <f t="shared" si="9"/>
        <v>44003</v>
      </c>
      <c r="C51" s="9">
        <f t="shared" si="10"/>
        <v>44004</v>
      </c>
      <c r="D51" s="9">
        <f t="shared" si="11"/>
        <v>44005</v>
      </c>
      <c r="E51" s="9">
        <f t="shared" si="12"/>
        <v>44006</v>
      </c>
      <c r="F51" s="9">
        <f t="shared" si="13"/>
        <v>44007</v>
      </c>
      <c r="G51" s="9">
        <f t="shared" si="14"/>
        <v>44008</v>
      </c>
      <c r="H51" s="9">
        <f t="shared" si="15"/>
        <v>44009</v>
      </c>
    </row>
    <row r="52" spans="2:8" x14ac:dyDescent="0.25">
      <c r="B52" s="9">
        <f t="shared" si="9"/>
        <v>44010</v>
      </c>
      <c r="C52" s="9">
        <f t="shared" si="10"/>
        <v>44011</v>
      </c>
      <c r="D52" s="9">
        <f t="shared" si="11"/>
        <v>44012</v>
      </c>
      <c r="E52" s="9">
        <f t="shared" si="12"/>
        <v>44013</v>
      </c>
      <c r="F52" s="9">
        <f t="shared" si="13"/>
        <v>44014</v>
      </c>
      <c r="G52" s="9">
        <f t="shared" si="14"/>
        <v>44015</v>
      </c>
      <c r="H52" s="9">
        <f t="shared" si="15"/>
        <v>44016</v>
      </c>
    </row>
    <row r="53" spans="2:8" x14ac:dyDescent="0.25">
      <c r="B53" s="9">
        <f t="shared" si="9"/>
        <v>44017</v>
      </c>
      <c r="C53" s="9">
        <f t="shared" si="10"/>
        <v>44018</v>
      </c>
      <c r="D53" s="9">
        <f t="shared" si="11"/>
        <v>44019</v>
      </c>
      <c r="E53" s="9">
        <f t="shared" si="12"/>
        <v>44020</v>
      </c>
      <c r="F53" s="9">
        <f t="shared" si="13"/>
        <v>44021</v>
      </c>
      <c r="G53" s="9">
        <f t="shared" si="14"/>
        <v>44022</v>
      </c>
      <c r="H53" s="9">
        <f t="shared" si="15"/>
        <v>44023</v>
      </c>
    </row>
    <row r="54" spans="2:8" x14ac:dyDescent="0.25">
      <c r="B54" s="9">
        <f t="shared" si="9"/>
        <v>44024</v>
      </c>
      <c r="C54" s="9">
        <f t="shared" si="10"/>
        <v>44025</v>
      </c>
      <c r="D54" s="9">
        <f t="shared" si="11"/>
        <v>44026</v>
      </c>
      <c r="E54" s="9">
        <f t="shared" si="12"/>
        <v>44027</v>
      </c>
      <c r="F54" s="9">
        <f t="shared" si="13"/>
        <v>44028</v>
      </c>
      <c r="G54" s="9">
        <f t="shared" si="14"/>
        <v>44029</v>
      </c>
      <c r="H54" s="9">
        <f t="shared" si="15"/>
        <v>44030</v>
      </c>
    </row>
    <row r="55" spans="2:8" x14ac:dyDescent="0.25">
      <c r="B55" s="9">
        <f t="shared" si="9"/>
        <v>44031</v>
      </c>
      <c r="C55" s="9">
        <f t="shared" si="10"/>
        <v>44032</v>
      </c>
      <c r="D55" s="9">
        <f t="shared" si="11"/>
        <v>44033</v>
      </c>
      <c r="E55" s="9">
        <f t="shared" si="12"/>
        <v>44034</v>
      </c>
      <c r="F55" s="9">
        <f t="shared" si="13"/>
        <v>44035</v>
      </c>
      <c r="G55" s="9">
        <f t="shared" si="14"/>
        <v>44036</v>
      </c>
      <c r="H55" s="9">
        <f t="shared" si="15"/>
        <v>44037</v>
      </c>
    </row>
    <row r="56" spans="2:8" x14ac:dyDescent="0.25">
      <c r="B56" s="9">
        <f t="shared" si="9"/>
        <v>44038</v>
      </c>
      <c r="C56" s="9">
        <f t="shared" si="10"/>
        <v>44039</v>
      </c>
      <c r="D56" s="9">
        <f t="shared" si="11"/>
        <v>44040</v>
      </c>
      <c r="E56" s="9">
        <f t="shared" si="12"/>
        <v>44041</v>
      </c>
      <c r="F56" s="9">
        <f t="shared" si="13"/>
        <v>44042</v>
      </c>
      <c r="G56" s="9">
        <f t="shared" si="14"/>
        <v>44043</v>
      </c>
      <c r="H56" s="9">
        <f t="shared" si="15"/>
        <v>44044</v>
      </c>
    </row>
    <row r="57" spans="2:8" x14ac:dyDescent="0.25">
      <c r="B57" s="9">
        <f t="shared" si="9"/>
        <v>44045</v>
      </c>
      <c r="C57" s="9">
        <f t="shared" si="10"/>
        <v>44046</v>
      </c>
      <c r="D57" s="9">
        <f t="shared" si="11"/>
        <v>44047</v>
      </c>
      <c r="E57" s="9">
        <f t="shared" si="12"/>
        <v>44048</v>
      </c>
      <c r="F57" s="9">
        <f t="shared" si="13"/>
        <v>44049</v>
      </c>
      <c r="G57" s="9">
        <f t="shared" si="14"/>
        <v>44050</v>
      </c>
      <c r="H57" s="9">
        <f t="shared" si="15"/>
        <v>44051</v>
      </c>
    </row>
    <row r="58" spans="2:8" x14ac:dyDescent="0.25">
      <c r="B58" s="9">
        <f t="shared" si="9"/>
        <v>44052</v>
      </c>
      <c r="C58" s="9">
        <f t="shared" si="10"/>
        <v>44053</v>
      </c>
      <c r="D58" s="9">
        <f t="shared" si="11"/>
        <v>44054</v>
      </c>
      <c r="E58" s="9">
        <f t="shared" si="12"/>
        <v>44055</v>
      </c>
      <c r="F58" s="9">
        <f t="shared" si="13"/>
        <v>44056</v>
      </c>
      <c r="G58" s="9">
        <f t="shared" si="14"/>
        <v>44057</v>
      </c>
      <c r="H58" s="9">
        <f t="shared" si="15"/>
        <v>44058</v>
      </c>
    </row>
    <row r="59" spans="2:8" x14ac:dyDescent="0.25">
      <c r="B59" s="9">
        <f t="shared" si="9"/>
        <v>44059</v>
      </c>
      <c r="C59" s="9">
        <f t="shared" si="10"/>
        <v>44060</v>
      </c>
      <c r="D59" s="9">
        <f t="shared" si="11"/>
        <v>44061</v>
      </c>
      <c r="E59" s="9">
        <f t="shared" si="12"/>
        <v>44062</v>
      </c>
      <c r="F59" s="9">
        <f t="shared" si="13"/>
        <v>44063</v>
      </c>
      <c r="G59" s="9">
        <f t="shared" si="14"/>
        <v>44064</v>
      </c>
      <c r="H59" s="9">
        <f t="shared" si="15"/>
        <v>44065</v>
      </c>
    </row>
    <row r="60" spans="2:8" x14ac:dyDescent="0.25">
      <c r="B60" s="9">
        <f t="shared" si="9"/>
        <v>44066</v>
      </c>
      <c r="C60" s="9">
        <f t="shared" si="10"/>
        <v>44067</v>
      </c>
      <c r="D60" s="9">
        <f t="shared" si="11"/>
        <v>44068</v>
      </c>
      <c r="E60" s="9">
        <f t="shared" si="12"/>
        <v>44069</v>
      </c>
      <c r="F60" s="9">
        <f t="shared" si="13"/>
        <v>44070</v>
      </c>
      <c r="G60" s="9">
        <f t="shared" si="14"/>
        <v>44071</v>
      </c>
      <c r="H60" s="9">
        <f t="shared" si="15"/>
        <v>44072</v>
      </c>
    </row>
    <row r="61" spans="2:8" x14ac:dyDescent="0.25">
      <c r="B61" s="9">
        <f t="shared" si="9"/>
        <v>44073</v>
      </c>
      <c r="C61" s="9">
        <f t="shared" si="10"/>
        <v>44074</v>
      </c>
      <c r="D61" s="9">
        <f t="shared" si="11"/>
        <v>44075</v>
      </c>
      <c r="E61" s="9">
        <f t="shared" si="12"/>
        <v>44076</v>
      </c>
      <c r="F61" s="9">
        <f t="shared" si="13"/>
        <v>44077</v>
      </c>
      <c r="G61" s="9">
        <f t="shared" si="14"/>
        <v>44078</v>
      </c>
      <c r="H61" s="9">
        <f t="shared" si="15"/>
        <v>44079</v>
      </c>
    </row>
    <row r="62" spans="2:8" x14ac:dyDescent="0.25">
      <c r="B62" s="9">
        <f t="shared" si="9"/>
        <v>44080</v>
      </c>
      <c r="C62" s="9">
        <f t="shared" si="10"/>
        <v>44081</v>
      </c>
      <c r="D62" s="9">
        <f t="shared" si="11"/>
        <v>44082</v>
      </c>
      <c r="E62" s="9">
        <f t="shared" si="12"/>
        <v>44083</v>
      </c>
      <c r="F62" s="9">
        <f t="shared" si="13"/>
        <v>44084</v>
      </c>
      <c r="G62" s="9">
        <f t="shared" si="14"/>
        <v>44085</v>
      </c>
      <c r="H62" s="9">
        <f t="shared" si="15"/>
        <v>44086</v>
      </c>
    </row>
    <row r="63" spans="2:8" x14ac:dyDescent="0.25">
      <c r="B63" s="9">
        <f t="shared" si="9"/>
        <v>44087</v>
      </c>
      <c r="C63" s="9">
        <f t="shared" si="10"/>
        <v>44088</v>
      </c>
      <c r="D63" s="9">
        <f t="shared" si="11"/>
        <v>44089</v>
      </c>
      <c r="E63" s="9">
        <f t="shared" si="12"/>
        <v>44090</v>
      </c>
      <c r="F63" s="9">
        <f t="shared" si="13"/>
        <v>44091</v>
      </c>
      <c r="G63" s="9">
        <f t="shared" si="14"/>
        <v>44092</v>
      </c>
      <c r="H63" s="9">
        <f t="shared" si="15"/>
        <v>44093</v>
      </c>
    </row>
    <row r="64" spans="2:8" x14ac:dyDescent="0.25">
      <c r="B64" s="9">
        <f t="shared" si="9"/>
        <v>44094</v>
      </c>
      <c r="C64" s="9">
        <f t="shared" si="10"/>
        <v>44095</v>
      </c>
      <c r="D64" s="9">
        <f t="shared" si="11"/>
        <v>44096</v>
      </c>
      <c r="E64" s="9">
        <f t="shared" si="12"/>
        <v>44097</v>
      </c>
      <c r="F64" s="9">
        <f t="shared" si="13"/>
        <v>44098</v>
      </c>
      <c r="G64" s="9">
        <f t="shared" si="14"/>
        <v>44099</v>
      </c>
      <c r="H64" s="9">
        <f t="shared" si="15"/>
        <v>44100</v>
      </c>
    </row>
    <row r="65" spans="2:8" x14ac:dyDescent="0.25">
      <c r="B65" s="9">
        <f t="shared" si="9"/>
        <v>44101</v>
      </c>
      <c r="C65" s="9">
        <f t="shared" si="10"/>
        <v>44102</v>
      </c>
      <c r="D65" s="9">
        <f t="shared" si="11"/>
        <v>44103</v>
      </c>
      <c r="E65" s="9">
        <f t="shared" si="12"/>
        <v>44104</v>
      </c>
      <c r="F65" s="9">
        <f t="shared" si="13"/>
        <v>44105</v>
      </c>
      <c r="G65" s="9">
        <f t="shared" si="14"/>
        <v>44106</v>
      </c>
      <c r="H65" s="9">
        <f t="shared" si="15"/>
        <v>44107</v>
      </c>
    </row>
    <row r="66" spans="2:8" x14ac:dyDescent="0.25">
      <c r="B66" s="9">
        <f t="shared" si="9"/>
        <v>44108</v>
      </c>
      <c r="C66" s="9">
        <f t="shared" si="10"/>
        <v>44109</v>
      </c>
      <c r="D66" s="9">
        <f t="shared" si="11"/>
        <v>44110</v>
      </c>
      <c r="E66" s="9">
        <f t="shared" si="12"/>
        <v>44111</v>
      </c>
      <c r="F66" s="9">
        <f t="shared" si="13"/>
        <v>44112</v>
      </c>
      <c r="G66" s="9">
        <f t="shared" si="14"/>
        <v>44113</v>
      </c>
      <c r="H66" s="9">
        <f t="shared" si="15"/>
        <v>44114</v>
      </c>
    </row>
    <row r="67" spans="2:8" x14ac:dyDescent="0.25">
      <c r="B67" s="9">
        <f t="shared" si="9"/>
        <v>44115</v>
      </c>
      <c r="C67" s="9">
        <f t="shared" si="10"/>
        <v>44116</v>
      </c>
      <c r="D67" s="9">
        <f t="shared" si="11"/>
        <v>44117</v>
      </c>
      <c r="E67" s="9">
        <f t="shared" si="12"/>
        <v>44118</v>
      </c>
      <c r="F67" s="9">
        <f t="shared" si="13"/>
        <v>44119</v>
      </c>
      <c r="G67" s="9">
        <f t="shared" si="14"/>
        <v>44120</v>
      </c>
      <c r="H67" s="9">
        <f t="shared" si="15"/>
        <v>44121</v>
      </c>
    </row>
    <row r="68" spans="2:8" x14ac:dyDescent="0.25">
      <c r="B68" s="9">
        <f t="shared" si="9"/>
        <v>44122</v>
      </c>
      <c r="C68" s="9">
        <f t="shared" si="10"/>
        <v>44123</v>
      </c>
      <c r="D68" s="9">
        <f t="shared" si="11"/>
        <v>44124</v>
      </c>
      <c r="E68" s="9">
        <f t="shared" si="12"/>
        <v>44125</v>
      </c>
      <c r="F68" s="9">
        <f t="shared" si="13"/>
        <v>44126</v>
      </c>
      <c r="G68" s="9">
        <f t="shared" si="14"/>
        <v>44127</v>
      </c>
      <c r="H68" s="9">
        <f t="shared" si="15"/>
        <v>44128</v>
      </c>
    </row>
    <row r="69" spans="2:8" x14ac:dyDescent="0.25">
      <c r="B69" s="9">
        <f t="shared" si="9"/>
        <v>44129</v>
      </c>
      <c r="C69" s="9">
        <f t="shared" si="10"/>
        <v>44130</v>
      </c>
      <c r="D69" s="9">
        <f t="shared" si="11"/>
        <v>44131</v>
      </c>
      <c r="E69" s="9">
        <f t="shared" si="12"/>
        <v>44132</v>
      </c>
      <c r="F69" s="9">
        <f t="shared" si="13"/>
        <v>44133</v>
      </c>
      <c r="G69" s="9">
        <f t="shared" si="14"/>
        <v>44134</v>
      </c>
      <c r="H69" s="9">
        <f t="shared" si="15"/>
        <v>44135</v>
      </c>
    </row>
    <row r="70" spans="2:8" x14ac:dyDescent="0.25">
      <c r="B70" s="9">
        <f t="shared" si="9"/>
        <v>44136</v>
      </c>
      <c r="C70" s="9">
        <f t="shared" si="10"/>
        <v>44137</v>
      </c>
      <c r="D70" s="9">
        <f t="shared" si="11"/>
        <v>44138</v>
      </c>
      <c r="E70" s="9">
        <f t="shared" si="12"/>
        <v>44139</v>
      </c>
      <c r="F70" s="9">
        <f t="shared" si="13"/>
        <v>44140</v>
      </c>
      <c r="G70" s="9">
        <f t="shared" si="14"/>
        <v>44141</v>
      </c>
      <c r="H70" s="9">
        <f t="shared" si="15"/>
        <v>44142</v>
      </c>
    </row>
    <row r="71" spans="2:8" x14ac:dyDescent="0.25">
      <c r="B71" s="9">
        <f t="shared" si="9"/>
        <v>44143</v>
      </c>
      <c r="C71" s="9">
        <f t="shared" si="10"/>
        <v>44144</v>
      </c>
      <c r="D71" s="9">
        <f t="shared" si="11"/>
        <v>44145</v>
      </c>
      <c r="E71" s="9">
        <f t="shared" si="12"/>
        <v>44146</v>
      </c>
      <c r="F71" s="9">
        <f t="shared" si="13"/>
        <v>44147</v>
      </c>
      <c r="G71" s="9">
        <f t="shared" si="14"/>
        <v>44148</v>
      </c>
      <c r="H71" s="9">
        <f t="shared" si="15"/>
        <v>44149</v>
      </c>
    </row>
    <row r="72" spans="2:8" x14ac:dyDescent="0.25">
      <c r="B72" s="9">
        <f t="shared" si="9"/>
        <v>44150</v>
      </c>
      <c r="C72" s="9">
        <f t="shared" si="10"/>
        <v>44151</v>
      </c>
      <c r="D72" s="9">
        <f t="shared" si="11"/>
        <v>44152</v>
      </c>
      <c r="E72" s="9">
        <f t="shared" si="12"/>
        <v>44153</v>
      </c>
      <c r="F72" s="9">
        <f t="shared" si="13"/>
        <v>44154</v>
      </c>
      <c r="G72" s="9">
        <f t="shared" si="14"/>
        <v>44155</v>
      </c>
      <c r="H72" s="9">
        <f t="shared" si="15"/>
        <v>44156</v>
      </c>
    </row>
    <row r="73" spans="2:8" x14ac:dyDescent="0.25">
      <c r="B73" s="9">
        <f t="shared" si="9"/>
        <v>44157</v>
      </c>
      <c r="C73" s="9">
        <f t="shared" si="10"/>
        <v>44158</v>
      </c>
      <c r="D73" s="9">
        <f t="shared" si="11"/>
        <v>44159</v>
      </c>
      <c r="E73" s="9">
        <f t="shared" si="12"/>
        <v>44160</v>
      </c>
      <c r="F73" s="9">
        <f t="shared" si="13"/>
        <v>44161</v>
      </c>
      <c r="G73" s="9">
        <f t="shared" si="14"/>
        <v>44162</v>
      </c>
      <c r="H73" s="9">
        <f t="shared" si="15"/>
        <v>44163</v>
      </c>
    </row>
    <row r="74" spans="2:8" x14ac:dyDescent="0.25">
      <c r="B74" s="9">
        <f t="shared" si="9"/>
        <v>44164</v>
      </c>
      <c r="C74" s="9">
        <f t="shared" si="10"/>
        <v>44165</v>
      </c>
      <c r="D74" s="9">
        <f t="shared" si="11"/>
        <v>44166</v>
      </c>
      <c r="E74" s="9">
        <f t="shared" si="12"/>
        <v>44167</v>
      </c>
      <c r="F74" s="9">
        <f t="shared" si="13"/>
        <v>44168</v>
      </c>
      <c r="G74" s="9">
        <f t="shared" si="14"/>
        <v>44169</v>
      </c>
      <c r="H74" s="9">
        <f t="shared" si="15"/>
        <v>44170</v>
      </c>
    </row>
    <row r="75" spans="2:8" x14ac:dyDescent="0.25">
      <c r="B75" s="9">
        <f t="shared" si="9"/>
        <v>44171</v>
      </c>
      <c r="C75" s="9">
        <f t="shared" si="10"/>
        <v>44172</v>
      </c>
      <c r="D75" s="9">
        <f t="shared" si="11"/>
        <v>44173</v>
      </c>
      <c r="E75" s="9">
        <f t="shared" si="12"/>
        <v>44174</v>
      </c>
      <c r="F75" s="9">
        <f t="shared" si="13"/>
        <v>44175</v>
      </c>
      <c r="G75" s="9">
        <f t="shared" si="14"/>
        <v>44176</v>
      </c>
      <c r="H75" s="9">
        <f t="shared" si="15"/>
        <v>44177</v>
      </c>
    </row>
    <row r="76" spans="2:8" x14ac:dyDescent="0.25">
      <c r="B76" s="9">
        <f t="shared" si="9"/>
        <v>44178</v>
      </c>
      <c r="C76" s="9">
        <f t="shared" si="10"/>
        <v>44179</v>
      </c>
      <c r="D76" s="9">
        <f t="shared" si="11"/>
        <v>44180</v>
      </c>
      <c r="E76" s="9">
        <f t="shared" si="12"/>
        <v>44181</v>
      </c>
      <c r="F76" s="9">
        <f t="shared" si="13"/>
        <v>44182</v>
      </c>
      <c r="G76" s="9">
        <f t="shared" si="14"/>
        <v>44183</v>
      </c>
      <c r="H76" s="9">
        <f t="shared" si="15"/>
        <v>44184</v>
      </c>
    </row>
    <row r="77" spans="2:8" x14ac:dyDescent="0.25">
      <c r="B77" s="9">
        <f t="shared" si="9"/>
        <v>44185</v>
      </c>
      <c r="C77" s="9">
        <f t="shared" si="10"/>
        <v>44186</v>
      </c>
      <c r="D77" s="9">
        <f t="shared" si="11"/>
        <v>44187</v>
      </c>
      <c r="E77" s="9">
        <f t="shared" si="12"/>
        <v>44188</v>
      </c>
      <c r="F77" s="9">
        <f t="shared" si="13"/>
        <v>44189</v>
      </c>
      <c r="G77" s="9">
        <f t="shared" si="14"/>
        <v>44190</v>
      </c>
      <c r="H77" s="9">
        <f t="shared" si="15"/>
        <v>44191</v>
      </c>
    </row>
    <row r="78" spans="2:8" x14ac:dyDescent="0.25">
      <c r="B78" s="9">
        <f t="shared" si="9"/>
        <v>44192</v>
      </c>
      <c r="C78" s="9">
        <f t="shared" si="10"/>
        <v>44193</v>
      </c>
      <c r="D78" s="9">
        <f t="shared" si="11"/>
        <v>44194</v>
      </c>
      <c r="E78" s="9">
        <f t="shared" si="12"/>
        <v>44195</v>
      </c>
      <c r="F78" s="9">
        <f t="shared" si="13"/>
        <v>44196</v>
      </c>
      <c r="G78" s="9">
        <f t="shared" si="14"/>
        <v>44197</v>
      </c>
      <c r="H78" s="9">
        <f t="shared" si="15"/>
        <v>44198</v>
      </c>
    </row>
    <row r="79" spans="2:8" x14ac:dyDescent="0.25">
      <c r="B79" s="9">
        <f t="shared" si="9"/>
        <v>44199</v>
      </c>
      <c r="C79" s="9">
        <f t="shared" si="10"/>
        <v>44200</v>
      </c>
      <c r="D79" s="9">
        <f t="shared" si="11"/>
        <v>44201</v>
      </c>
      <c r="E79" s="9">
        <f t="shared" si="12"/>
        <v>44202</v>
      </c>
      <c r="F79" s="9">
        <f t="shared" si="13"/>
        <v>44203</v>
      </c>
      <c r="G79" s="9">
        <f t="shared" si="14"/>
        <v>44204</v>
      </c>
      <c r="H79" s="9">
        <f t="shared" si="15"/>
        <v>44205</v>
      </c>
    </row>
    <row r="80" spans="2:8" x14ac:dyDescent="0.25">
      <c r="B80" s="9">
        <f t="shared" si="9"/>
        <v>44206</v>
      </c>
      <c r="C80" s="9">
        <f t="shared" si="10"/>
        <v>44207</v>
      </c>
      <c r="D80" s="9">
        <f t="shared" si="11"/>
        <v>44208</v>
      </c>
      <c r="E80" s="9">
        <f t="shared" si="12"/>
        <v>44209</v>
      </c>
      <c r="F80" s="9">
        <f t="shared" si="13"/>
        <v>44210</v>
      </c>
      <c r="G80" s="9">
        <f t="shared" si="14"/>
        <v>44211</v>
      </c>
      <c r="H80" s="9">
        <f t="shared" si="15"/>
        <v>44212</v>
      </c>
    </row>
    <row r="81" spans="2:8" x14ac:dyDescent="0.25">
      <c r="B81" s="9">
        <f t="shared" si="9"/>
        <v>44213</v>
      </c>
      <c r="C81" s="9">
        <f t="shared" si="10"/>
        <v>44214</v>
      </c>
      <c r="D81" s="9">
        <f t="shared" si="11"/>
        <v>44215</v>
      </c>
      <c r="E81" s="9">
        <f t="shared" si="12"/>
        <v>44216</v>
      </c>
      <c r="F81" s="9">
        <f t="shared" si="13"/>
        <v>44217</v>
      </c>
      <c r="G81" s="9">
        <f t="shared" si="14"/>
        <v>44218</v>
      </c>
      <c r="H81" s="9">
        <f t="shared" si="15"/>
        <v>44219</v>
      </c>
    </row>
    <row r="82" spans="2:8" x14ac:dyDescent="0.25">
      <c r="B82" s="9">
        <f t="shared" si="9"/>
        <v>44220</v>
      </c>
      <c r="C82" s="9">
        <f t="shared" si="10"/>
        <v>44221</v>
      </c>
      <c r="D82" s="9">
        <f t="shared" si="11"/>
        <v>44222</v>
      </c>
      <c r="E82" s="9">
        <f t="shared" si="12"/>
        <v>44223</v>
      </c>
      <c r="F82" s="9">
        <f t="shared" si="13"/>
        <v>44224</v>
      </c>
      <c r="G82" s="9">
        <f t="shared" si="14"/>
        <v>44225</v>
      </c>
      <c r="H82" s="9">
        <f t="shared" si="15"/>
        <v>44226</v>
      </c>
    </row>
    <row r="83" spans="2:8" x14ac:dyDescent="0.25">
      <c r="B83" s="9">
        <f t="shared" si="9"/>
        <v>44227</v>
      </c>
      <c r="C83" s="9">
        <f t="shared" si="10"/>
        <v>44228</v>
      </c>
      <c r="D83" s="9">
        <f t="shared" si="11"/>
        <v>44229</v>
      </c>
      <c r="E83" s="9">
        <f t="shared" si="12"/>
        <v>44230</v>
      </c>
      <c r="F83" s="9">
        <f t="shared" si="13"/>
        <v>44231</v>
      </c>
      <c r="G83" s="9">
        <f t="shared" si="14"/>
        <v>44232</v>
      </c>
      <c r="H83" s="9">
        <f t="shared" si="15"/>
        <v>44233</v>
      </c>
    </row>
    <row r="84" spans="2:8" x14ac:dyDescent="0.25">
      <c r="B84" s="9">
        <f t="shared" si="9"/>
        <v>44234</v>
      </c>
      <c r="C84" s="9">
        <f t="shared" si="10"/>
        <v>44235</v>
      </c>
      <c r="D84" s="9">
        <f t="shared" si="11"/>
        <v>44236</v>
      </c>
      <c r="E84" s="9">
        <f t="shared" si="12"/>
        <v>44237</v>
      </c>
      <c r="F84" s="9">
        <f t="shared" si="13"/>
        <v>44238</v>
      </c>
      <c r="G84" s="9">
        <f t="shared" si="14"/>
        <v>44239</v>
      </c>
      <c r="H84" s="9">
        <f t="shared" si="15"/>
        <v>44240</v>
      </c>
    </row>
    <row r="85" spans="2:8" x14ac:dyDescent="0.25">
      <c r="B85" s="9">
        <f t="shared" si="9"/>
        <v>44241</v>
      </c>
      <c r="C85" s="9">
        <f t="shared" si="10"/>
        <v>44242</v>
      </c>
      <c r="D85" s="9">
        <f t="shared" si="11"/>
        <v>44243</v>
      </c>
      <c r="E85" s="9">
        <f t="shared" si="12"/>
        <v>44244</v>
      </c>
      <c r="F85" s="9">
        <f t="shared" si="13"/>
        <v>44245</v>
      </c>
      <c r="G85" s="9">
        <f t="shared" si="14"/>
        <v>44246</v>
      </c>
      <c r="H85" s="9">
        <f t="shared" si="15"/>
        <v>44247</v>
      </c>
    </row>
    <row r="86" spans="2:8" x14ac:dyDescent="0.25">
      <c r="B86" s="9">
        <f t="shared" si="9"/>
        <v>44248</v>
      </c>
      <c r="C86" s="9">
        <f t="shared" si="10"/>
        <v>44249</v>
      </c>
      <c r="D86" s="9">
        <f t="shared" si="11"/>
        <v>44250</v>
      </c>
      <c r="E86" s="9">
        <f t="shared" si="12"/>
        <v>44251</v>
      </c>
      <c r="F86" s="9">
        <f t="shared" si="13"/>
        <v>44252</v>
      </c>
      <c r="G86" s="9">
        <f t="shared" si="14"/>
        <v>44253</v>
      </c>
      <c r="H86" s="9">
        <f t="shared" si="15"/>
        <v>44254</v>
      </c>
    </row>
    <row r="87" spans="2:8" x14ac:dyDescent="0.25">
      <c r="B87" s="9">
        <f t="shared" si="9"/>
        <v>44255</v>
      </c>
      <c r="C87" s="9">
        <f t="shared" si="10"/>
        <v>44256</v>
      </c>
      <c r="D87" s="9">
        <f t="shared" si="11"/>
        <v>44257</v>
      </c>
      <c r="E87" s="9">
        <f t="shared" si="12"/>
        <v>44258</v>
      </c>
      <c r="F87" s="9">
        <f t="shared" si="13"/>
        <v>44259</v>
      </c>
      <c r="G87" s="9">
        <f t="shared" si="14"/>
        <v>44260</v>
      </c>
      <c r="H87" s="9">
        <f t="shared" si="15"/>
        <v>44261</v>
      </c>
    </row>
    <row r="88" spans="2:8" x14ac:dyDescent="0.25">
      <c r="B88" s="9">
        <f t="shared" si="9"/>
        <v>44262</v>
      </c>
      <c r="C88" s="9">
        <f t="shared" si="10"/>
        <v>44263</v>
      </c>
      <c r="D88" s="9">
        <f t="shared" si="11"/>
        <v>44264</v>
      </c>
      <c r="E88" s="9">
        <f t="shared" si="12"/>
        <v>44265</v>
      </c>
      <c r="F88" s="9">
        <f t="shared" si="13"/>
        <v>44266</v>
      </c>
      <c r="G88" s="9">
        <f t="shared" si="14"/>
        <v>44267</v>
      </c>
      <c r="H88" s="9">
        <f t="shared" si="15"/>
        <v>44268</v>
      </c>
    </row>
    <row r="89" spans="2:8" x14ac:dyDescent="0.25">
      <c r="B89" s="9">
        <f t="shared" ref="B89:B102" si="16">B88+7</f>
        <v>44269</v>
      </c>
      <c r="C89" s="9">
        <f t="shared" ref="C89:C102" si="17">C88+7</f>
        <v>44270</v>
      </c>
      <c r="D89" s="9">
        <f t="shared" ref="D89:D102" si="18">D88+7</f>
        <v>44271</v>
      </c>
      <c r="E89" s="9">
        <f t="shared" ref="E89:E102" si="19">E88+7</f>
        <v>44272</v>
      </c>
      <c r="F89" s="9">
        <f t="shared" ref="F89:F102" si="20">F88+7</f>
        <v>44273</v>
      </c>
      <c r="G89" s="9">
        <f t="shared" ref="G89:G102" si="21">G88+7</f>
        <v>44274</v>
      </c>
      <c r="H89" s="9">
        <f t="shared" ref="H89:H102" si="22">H88+7</f>
        <v>44275</v>
      </c>
    </row>
    <row r="90" spans="2:8" x14ac:dyDescent="0.25">
      <c r="B90" s="9">
        <f t="shared" si="16"/>
        <v>44276</v>
      </c>
      <c r="C90" s="9">
        <f t="shared" si="17"/>
        <v>44277</v>
      </c>
      <c r="D90" s="9">
        <f t="shared" si="18"/>
        <v>44278</v>
      </c>
      <c r="E90" s="9">
        <f t="shared" si="19"/>
        <v>44279</v>
      </c>
      <c r="F90" s="9">
        <f t="shared" si="20"/>
        <v>44280</v>
      </c>
      <c r="G90" s="9">
        <f t="shared" si="21"/>
        <v>44281</v>
      </c>
      <c r="H90" s="9">
        <f t="shared" si="22"/>
        <v>44282</v>
      </c>
    </row>
    <row r="91" spans="2:8" x14ac:dyDescent="0.25">
      <c r="B91" s="9">
        <f t="shared" si="16"/>
        <v>44283</v>
      </c>
      <c r="C91" s="9">
        <f t="shared" si="17"/>
        <v>44284</v>
      </c>
      <c r="D91" s="9">
        <f t="shared" si="18"/>
        <v>44285</v>
      </c>
      <c r="E91" s="9">
        <f t="shared" si="19"/>
        <v>44286</v>
      </c>
      <c r="F91" s="9">
        <f t="shared" si="20"/>
        <v>44287</v>
      </c>
      <c r="G91" s="9">
        <f t="shared" si="21"/>
        <v>44288</v>
      </c>
      <c r="H91" s="9">
        <f t="shared" si="22"/>
        <v>44289</v>
      </c>
    </row>
    <row r="92" spans="2:8" x14ac:dyDescent="0.25">
      <c r="B92" s="9">
        <f t="shared" si="16"/>
        <v>44290</v>
      </c>
      <c r="C92" s="9">
        <f t="shared" si="17"/>
        <v>44291</v>
      </c>
      <c r="D92" s="9">
        <f t="shared" si="18"/>
        <v>44292</v>
      </c>
      <c r="E92" s="9">
        <f t="shared" si="19"/>
        <v>44293</v>
      </c>
      <c r="F92" s="9">
        <f t="shared" si="20"/>
        <v>44294</v>
      </c>
      <c r="G92" s="9">
        <f t="shared" si="21"/>
        <v>44295</v>
      </c>
      <c r="H92" s="9">
        <f t="shared" si="22"/>
        <v>44296</v>
      </c>
    </row>
    <row r="93" spans="2:8" x14ac:dyDescent="0.25">
      <c r="B93" s="9">
        <f t="shared" si="16"/>
        <v>44297</v>
      </c>
      <c r="C93" s="9">
        <f t="shared" si="17"/>
        <v>44298</v>
      </c>
      <c r="D93" s="9">
        <f t="shared" si="18"/>
        <v>44299</v>
      </c>
      <c r="E93" s="9">
        <f t="shared" si="19"/>
        <v>44300</v>
      </c>
      <c r="F93" s="9">
        <f t="shared" si="20"/>
        <v>44301</v>
      </c>
      <c r="G93" s="9">
        <f t="shared" si="21"/>
        <v>44302</v>
      </c>
      <c r="H93" s="9">
        <f t="shared" si="22"/>
        <v>44303</v>
      </c>
    </row>
    <row r="94" spans="2:8" x14ac:dyDescent="0.25">
      <c r="B94" s="9">
        <f t="shared" si="16"/>
        <v>44304</v>
      </c>
      <c r="C94" s="9">
        <f t="shared" si="17"/>
        <v>44305</v>
      </c>
      <c r="D94" s="9">
        <f t="shared" si="18"/>
        <v>44306</v>
      </c>
      <c r="E94" s="9">
        <f t="shared" si="19"/>
        <v>44307</v>
      </c>
      <c r="F94" s="9">
        <f t="shared" si="20"/>
        <v>44308</v>
      </c>
      <c r="G94" s="9">
        <f t="shared" si="21"/>
        <v>44309</v>
      </c>
      <c r="H94" s="9">
        <f t="shared" si="22"/>
        <v>44310</v>
      </c>
    </row>
    <row r="95" spans="2:8" x14ac:dyDescent="0.25">
      <c r="B95" s="9">
        <f t="shared" si="16"/>
        <v>44311</v>
      </c>
      <c r="C95" s="9">
        <f t="shared" si="17"/>
        <v>44312</v>
      </c>
      <c r="D95" s="9">
        <f t="shared" si="18"/>
        <v>44313</v>
      </c>
      <c r="E95" s="9">
        <f t="shared" si="19"/>
        <v>44314</v>
      </c>
      <c r="F95" s="9">
        <f t="shared" si="20"/>
        <v>44315</v>
      </c>
      <c r="G95" s="9">
        <f t="shared" si="21"/>
        <v>44316</v>
      </c>
      <c r="H95" s="9">
        <f t="shared" si="22"/>
        <v>44317</v>
      </c>
    </row>
    <row r="96" spans="2:8" x14ac:dyDescent="0.25">
      <c r="B96" s="9">
        <f t="shared" si="16"/>
        <v>44318</v>
      </c>
      <c r="C96" s="9">
        <f t="shared" si="17"/>
        <v>44319</v>
      </c>
      <c r="D96" s="9">
        <f t="shared" si="18"/>
        <v>44320</v>
      </c>
      <c r="E96" s="9">
        <f t="shared" si="19"/>
        <v>44321</v>
      </c>
      <c r="F96" s="9">
        <f t="shared" si="20"/>
        <v>44322</v>
      </c>
      <c r="G96" s="9">
        <f t="shared" si="21"/>
        <v>44323</v>
      </c>
      <c r="H96" s="9">
        <f t="shared" si="22"/>
        <v>44324</v>
      </c>
    </row>
    <row r="97" spans="2:8" x14ac:dyDescent="0.25">
      <c r="B97" s="9">
        <f t="shared" si="16"/>
        <v>44325</v>
      </c>
      <c r="C97" s="9">
        <f t="shared" si="17"/>
        <v>44326</v>
      </c>
      <c r="D97" s="9">
        <f t="shared" si="18"/>
        <v>44327</v>
      </c>
      <c r="E97" s="9">
        <f t="shared" si="19"/>
        <v>44328</v>
      </c>
      <c r="F97" s="9">
        <f t="shared" si="20"/>
        <v>44329</v>
      </c>
      <c r="G97" s="9">
        <f t="shared" si="21"/>
        <v>44330</v>
      </c>
      <c r="H97" s="9">
        <f t="shared" si="22"/>
        <v>44331</v>
      </c>
    </row>
    <row r="98" spans="2:8" x14ac:dyDescent="0.25">
      <c r="B98" s="9">
        <f t="shared" si="16"/>
        <v>44332</v>
      </c>
      <c r="C98" s="9">
        <f t="shared" si="17"/>
        <v>44333</v>
      </c>
      <c r="D98" s="9">
        <f t="shared" si="18"/>
        <v>44334</v>
      </c>
      <c r="E98" s="9">
        <f t="shared" si="19"/>
        <v>44335</v>
      </c>
      <c r="F98" s="9">
        <f t="shared" si="20"/>
        <v>44336</v>
      </c>
      <c r="G98" s="9">
        <f t="shared" si="21"/>
        <v>44337</v>
      </c>
      <c r="H98" s="9">
        <f t="shared" si="22"/>
        <v>44338</v>
      </c>
    </row>
    <row r="99" spans="2:8" x14ac:dyDescent="0.25">
      <c r="B99" s="9">
        <f t="shared" si="16"/>
        <v>44339</v>
      </c>
      <c r="C99" s="9">
        <f t="shared" si="17"/>
        <v>44340</v>
      </c>
      <c r="D99" s="9">
        <f t="shared" si="18"/>
        <v>44341</v>
      </c>
      <c r="E99" s="9">
        <f t="shared" si="19"/>
        <v>44342</v>
      </c>
      <c r="F99" s="9">
        <f t="shared" si="20"/>
        <v>44343</v>
      </c>
      <c r="G99" s="9">
        <f t="shared" si="21"/>
        <v>44344</v>
      </c>
      <c r="H99" s="9">
        <f t="shared" si="22"/>
        <v>44345</v>
      </c>
    </row>
    <row r="100" spans="2:8" x14ac:dyDescent="0.25">
      <c r="B100" s="9">
        <f t="shared" si="16"/>
        <v>44346</v>
      </c>
      <c r="C100" s="9">
        <f t="shared" si="17"/>
        <v>44347</v>
      </c>
      <c r="D100" s="9">
        <f t="shared" si="18"/>
        <v>44348</v>
      </c>
      <c r="E100" s="9">
        <f t="shared" si="19"/>
        <v>44349</v>
      </c>
      <c r="F100" s="9">
        <f t="shared" si="20"/>
        <v>44350</v>
      </c>
      <c r="G100" s="9">
        <f t="shared" si="21"/>
        <v>44351</v>
      </c>
      <c r="H100" s="9">
        <f t="shared" si="22"/>
        <v>44352</v>
      </c>
    </row>
    <row r="101" spans="2:8" x14ac:dyDescent="0.25">
      <c r="B101" s="9">
        <f t="shared" si="16"/>
        <v>44353</v>
      </c>
      <c r="C101" s="9">
        <f t="shared" si="17"/>
        <v>44354</v>
      </c>
      <c r="D101" s="9">
        <f t="shared" si="18"/>
        <v>44355</v>
      </c>
      <c r="E101" s="9">
        <f t="shared" si="19"/>
        <v>44356</v>
      </c>
      <c r="F101" s="9">
        <f t="shared" si="20"/>
        <v>44357</v>
      </c>
      <c r="G101" s="9">
        <f t="shared" si="21"/>
        <v>44358</v>
      </c>
      <c r="H101" s="9">
        <f t="shared" si="22"/>
        <v>44359</v>
      </c>
    </row>
    <row r="102" spans="2:8" x14ac:dyDescent="0.25">
      <c r="B102" s="9">
        <f t="shared" si="16"/>
        <v>44360</v>
      </c>
      <c r="C102" s="9">
        <f t="shared" si="17"/>
        <v>44361</v>
      </c>
      <c r="D102" s="9">
        <f t="shared" si="18"/>
        <v>44362</v>
      </c>
      <c r="E102" s="9">
        <f t="shared" si="19"/>
        <v>44363</v>
      </c>
      <c r="F102" s="9">
        <f t="shared" si="20"/>
        <v>44364</v>
      </c>
      <c r="G102" s="9">
        <f t="shared" si="21"/>
        <v>44365</v>
      </c>
      <c r="H102" s="9">
        <f t="shared" si="22"/>
        <v>44366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"/>
  <sheetViews>
    <sheetView workbookViewId="0">
      <selection activeCell="J6" sqref="A6:J6"/>
    </sheetView>
  </sheetViews>
  <sheetFormatPr defaultColWidth="9.140625" defaultRowHeight="15" x14ac:dyDescent="0.25"/>
  <cols>
    <col min="1" max="1" width="9.7109375" style="10" bestFit="1" customWidth="1"/>
    <col min="2" max="4" width="10.7109375" style="10" bestFit="1" customWidth="1"/>
    <col min="5" max="7" width="9.7109375" style="10" bestFit="1" customWidth="1"/>
    <col min="8" max="10" width="10.7109375" style="10" bestFit="1" customWidth="1"/>
    <col min="11" max="16384" width="9.140625" style="10"/>
  </cols>
  <sheetData>
    <row r="1" spans="1:10" x14ac:dyDescent="0.25">
      <c r="A1" s="10">
        <v>45061</v>
      </c>
      <c r="B1" s="10">
        <v>45425</v>
      </c>
      <c r="C1" s="10">
        <v>45796</v>
      </c>
      <c r="D1" s="10">
        <v>46160</v>
      </c>
      <c r="E1" s="10">
        <v>46524</v>
      </c>
      <c r="F1" s="10">
        <v>46888</v>
      </c>
      <c r="G1" s="10">
        <v>47252</v>
      </c>
      <c r="H1" s="10">
        <v>47616</v>
      </c>
      <c r="I1" s="10">
        <v>47987</v>
      </c>
    </row>
    <row r="3" spans="1:10" x14ac:dyDescent="0.25">
      <c r="A3" s="10">
        <v>44790</v>
      </c>
      <c r="B3" s="10">
        <v>45154</v>
      </c>
      <c r="C3" s="10">
        <v>45518</v>
      </c>
      <c r="D3" s="10">
        <v>45889</v>
      </c>
      <c r="E3" s="10">
        <v>46253</v>
      </c>
      <c r="F3" s="10">
        <v>46617</v>
      </c>
      <c r="G3" s="10">
        <v>46981</v>
      </c>
      <c r="H3" s="10">
        <v>47345</v>
      </c>
      <c r="I3" s="10">
        <v>47709</v>
      </c>
      <c r="J3" s="10">
        <v>48080</v>
      </c>
    </row>
    <row r="4" spans="1:10" x14ac:dyDescent="0.25">
      <c r="A4" s="10">
        <v>44501</v>
      </c>
      <c r="B4" s="10">
        <v>44865</v>
      </c>
      <c r="C4" s="10">
        <v>45229</v>
      </c>
      <c r="D4" s="10">
        <v>45593</v>
      </c>
      <c r="E4" s="10">
        <v>45964</v>
      </c>
      <c r="F4" s="10">
        <v>46328</v>
      </c>
      <c r="G4" s="10">
        <v>46692</v>
      </c>
      <c r="H4" s="10">
        <v>47056</v>
      </c>
      <c r="I4" s="10">
        <v>47420</v>
      </c>
      <c r="J4" s="10">
        <v>47784</v>
      </c>
    </row>
    <row r="6" spans="1:10" x14ac:dyDescent="0.25">
      <c r="A6" s="10">
        <v>44710</v>
      </c>
      <c r="B6" s="10">
        <v>45074</v>
      </c>
      <c r="C6" s="10">
        <v>45438</v>
      </c>
      <c r="D6" s="10">
        <v>45809</v>
      </c>
      <c r="E6" s="10">
        <v>46173</v>
      </c>
      <c r="F6" s="10">
        <v>46537</v>
      </c>
      <c r="G6" s="10">
        <v>46901</v>
      </c>
      <c r="H6" s="10">
        <v>47265</v>
      </c>
      <c r="I6" s="10">
        <v>47629</v>
      </c>
      <c r="J6" s="10">
        <v>48000</v>
      </c>
    </row>
    <row r="7" spans="1:10" x14ac:dyDescent="0.25">
      <c r="A7" s="10">
        <v>44745</v>
      </c>
      <c r="B7" s="10">
        <v>45109</v>
      </c>
      <c r="C7" s="10">
        <v>45473</v>
      </c>
      <c r="D7" s="10">
        <v>45844</v>
      </c>
      <c r="E7" s="10">
        <v>46208</v>
      </c>
      <c r="F7" s="10">
        <v>46572</v>
      </c>
      <c r="G7" s="10">
        <v>46936</v>
      </c>
      <c r="H7" s="10">
        <v>47300</v>
      </c>
      <c r="I7" s="10">
        <v>47664</v>
      </c>
      <c r="J7" s="10">
        <v>48035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Common Calendar</vt:lpstr>
      <vt:lpstr>Sessions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setup</dc:creator>
  <cp:lastModifiedBy>Bowling, Eric J</cp:lastModifiedBy>
  <cp:lastPrinted>2014-05-19T16:42:20Z</cp:lastPrinted>
  <dcterms:created xsi:type="dcterms:W3CDTF">2014-03-13T16:56:54Z</dcterms:created>
  <dcterms:modified xsi:type="dcterms:W3CDTF">2024-04-18T19:38:49Z</dcterms:modified>
</cp:coreProperties>
</file>